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cuments\Joan\Victoria Branch\Aerial OV 17\"/>
    </mc:Choice>
  </mc:AlternateContent>
  <bookViews>
    <workbookView xWindow="-15" yWindow="-15" windowWidth="10890" windowHeight="9390" tabRatio="499" firstSheet="1" activeTab="1"/>
  </bookViews>
  <sheets>
    <sheet name="Annual Report" sheetId="1" r:id="rId1"/>
    <sheet name="Master" sheetId="5088" r:id="rId2"/>
    <sheet name="All reg" sheetId="46188" r:id="rId3"/>
    <sheet name="Major BB by TSA" sheetId="5084" r:id="rId4"/>
  </sheets>
  <definedNames>
    <definedName name="Crazy" hidden="1">{"'All'!$A$1:$H$54"}</definedName>
    <definedName name="Data_Sort" localSheetId="3" hidden="1">{"'All'!$A$1:$H$54"}</definedName>
    <definedName name="Data_Sort" hidden="1">{"'All'!$A$1:$H$54"}</definedName>
    <definedName name="fhdata_Query">#REF!</definedName>
    <definedName name="HTML_CodePage" hidden="1">1252</definedName>
    <definedName name="HTML_Control" localSheetId="3" hidden="1">{"'All'!$A$1:$H$54"}</definedName>
    <definedName name="HTML_Control" hidden="1">{"'All'!$A$1:$H$54"}</definedName>
    <definedName name="HTML_Description" hidden="1">""</definedName>
    <definedName name="HTML_Email" hidden="1">""</definedName>
    <definedName name="HTML_Header" hidden="1">"All"</definedName>
    <definedName name="HTML_LastUpdate" hidden="1">"2001/02/08"</definedName>
    <definedName name="HTML_LineAfter" hidden="1">FALSE</definedName>
    <definedName name="HTML_LineBefore" hidden="1">FALSE</definedName>
    <definedName name="HTML_Name" hidden="1">"TIM EBATA"</definedName>
    <definedName name="HTML_OBDlg2" hidden="1">TRUE</definedName>
    <definedName name="HTML_OBDlg4" hidden="1">TRUE</definedName>
    <definedName name="HTML_OS" hidden="1">0</definedName>
    <definedName name="HTML_PathFile" hidden="1">"H:\WWWroot\HFP\ForestHealth\overview\overview2000raw.htm"</definedName>
    <definedName name="HTML_Title" hidden="1">"2000_overview"</definedName>
    <definedName name="PARKS_Query">#REF!</definedName>
    <definedName name="_xlnm.Print_Area" localSheetId="0">'Annual Report'!$A$1:$K$113</definedName>
    <definedName name="_xlnm.Print_Area" localSheetId="1">Master!$A$1:$KB$113</definedName>
    <definedName name="_xlnm.Print_Titles" localSheetId="1">Master!$A:$A</definedName>
    <definedName name="sssss" hidden="1">{"'All'!$A$1:$H$54"}</definedName>
    <definedName name="sum_data">#REF!</definedName>
  </definedNames>
  <calcPr calcId="152511"/>
</workbook>
</file>

<file path=xl/calcChain.xml><?xml version="1.0" encoding="utf-8"?>
<calcChain xmlns="http://schemas.openxmlformats.org/spreadsheetml/2006/main">
  <c r="BP61" i="5088" l="1"/>
  <c r="BP62" i="5088"/>
  <c r="BP63" i="5088"/>
  <c r="JV14" i="5088"/>
  <c r="JW14" i="5088"/>
  <c r="JX14" i="5088"/>
  <c r="JY14" i="5088"/>
  <c r="JW13" i="5088"/>
  <c r="JX13" i="5088"/>
  <c r="JY13" i="5088"/>
  <c r="B91" i="1" l="1"/>
  <c r="C91" i="1"/>
  <c r="D91" i="1"/>
  <c r="E91" i="1"/>
  <c r="F91" i="1"/>
  <c r="G91" i="1"/>
  <c r="H91" i="1"/>
  <c r="I91" i="1"/>
  <c r="J91" i="1"/>
  <c r="B92" i="1"/>
  <c r="C92" i="1"/>
  <c r="D92" i="1"/>
  <c r="E92" i="1"/>
  <c r="F92" i="1"/>
  <c r="G92" i="1"/>
  <c r="H92" i="1"/>
  <c r="I92" i="1"/>
  <c r="J92" i="1"/>
  <c r="B93" i="1"/>
  <c r="C93" i="1"/>
  <c r="D93" i="1"/>
  <c r="E93" i="1"/>
  <c r="F93" i="1"/>
  <c r="G93" i="1"/>
  <c r="H93" i="1"/>
  <c r="I93" i="1"/>
  <c r="J93" i="1"/>
  <c r="B94" i="1"/>
  <c r="C94" i="1"/>
  <c r="D94" i="1"/>
  <c r="E94" i="1"/>
  <c r="F94" i="1"/>
  <c r="G94" i="1"/>
  <c r="H94" i="1"/>
  <c r="I94" i="1"/>
  <c r="J94" i="1"/>
  <c r="B95" i="1"/>
  <c r="C95" i="1"/>
  <c r="D95" i="1"/>
  <c r="E95" i="1"/>
  <c r="F95" i="1"/>
  <c r="G95" i="1"/>
  <c r="H95" i="1"/>
  <c r="I95" i="1"/>
  <c r="J95" i="1"/>
  <c r="B96" i="1"/>
  <c r="C96" i="1"/>
  <c r="D96" i="1"/>
  <c r="E96" i="1"/>
  <c r="F96" i="1"/>
  <c r="G96" i="1"/>
  <c r="H96" i="1"/>
  <c r="I96" i="1"/>
  <c r="J96" i="1"/>
  <c r="B97" i="1"/>
  <c r="C97" i="1"/>
  <c r="D97" i="1"/>
  <c r="E97" i="1"/>
  <c r="F97" i="1"/>
  <c r="G97" i="1"/>
  <c r="H97" i="1"/>
  <c r="I97" i="1"/>
  <c r="J97" i="1"/>
  <c r="B98" i="1"/>
  <c r="C98" i="1"/>
  <c r="D98" i="1"/>
  <c r="E98" i="1"/>
  <c r="F98" i="1"/>
  <c r="G98" i="1"/>
  <c r="H98" i="1"/>
  <c r="I98" i="1"/>
  <c r="J98" i="1"/>
  <c r="B99" i="1"/>
  <c r="C99" i="1"/>
  <c r="D99" i="1"/>
  <c r="E99" i="1"/>
  <c r="F99" i="1"/>
  <c r="G99" i="1"/>
  <c r="H99" i="1"/>
  <c r="I99" i="1"/>
  <c r="J99" i="1"/>
  <c r="B100" i="1"/>
  <c r="C100" i="1"/>
  <c r="D100" i="1"/>
  <c r="E100" i="1"/>
  <c r="F100" i="1"/>
  <c r="G100" i="1"/>
  <c r="H100" i="1"/>
  <c r="I100" i="1"/>
  <c r="J100" i="1"/>
  <c r="K93" i="1"/>
  <c r="HU104" i="5088"/>
  <c r="HV104" i="5088"/>
  <c r="HW104" i="5088"/>
  <c r="JZ104" i="5088" s="1"/>
  <c r="HU105" i="5088"/>
  <c r="HV105" i="5088"/>
  <c r="HW105" i="5088"/>
  <c r="HU106" i="5088"/>
  <c r="HV106" i="5088"/>
  <c r="JY106" i="5088" s="1"/>
  <c r="HW106" i="5088"/>
  <c r="HU107" i="5088"/>
  <c r="HV107" i="5088"/>
  <c r="JY107" i="5088" s="1"/>
  <c r="HW107" i="5088"/>
  <c r="JZ107" i="5088" s="1"/>
  <c r="HU108" i="5088"/>
  <c r="HV108" i="5088"/>
  <c r="HW108" i="5088"/>
  <c r="JZ108" i="5088" s="1"/>
  <c r="HT105" i="5088"/>
  <c r="HT106" i="5088"/>
  <c r="HT107" i="5088"/>
  <c r="HT108" i="5088"/>
  <c r="KA7" i="5088"/>
  <c r="KA8" i="5088"/>
  <c r="KA9" i="5088"/>
  <c r="KA10" i="5088"/>
  <c r="KA11" i="5088"/>
  <c r="KA12" i="5088"/>
  <c r="KA13" i="5088"/>
  <c r="KA14" i="5088"/>
  <c r="KA15" i="5088"/>
  <c r="KA16" i="5088"/>
  <c r="KA17" i="5088"/>
  <c r="KA6" i="5088"/>
  <c r="KA22" i="5088"/>
  <c r="KA23" i="5088"/>
  <c r="KA24" i="5088"/>
  <c r="KA25" i="5088"/>
  <c r="KA26" i="5088"/>
  <c r="KA27" i="5088"/>
  <c r="KA28" i="5088"/>
  <c r="KA29" i="5088"/>
  <c r="KA30" i="5088"/>
  <c r="KA31" i="5088"/>
  <c r="KA32" i="5088"/>
  <c r="KA33" i="5088"/>
  <c r="KA34" i="5088"/>
  <c r="KA35" i="5088"/>
  <c r="KA36" i="5088"/>
  <c r="KA37" i="5088"/>
  <c r="KA38" i="5088"/>
  <c r="KA39" i="5088"/>
  <c r="KA40" i="5088"/>
  <c r="KA41" i="5088"/>
  <c r="KA42" i="5088"/>
  <c r="KA43" i="5088"/>
  <c r="KA44" i="5088"/>
  <c r="KA45" i="5088"/>
  <c r="KA46" i="5088"/>
  <c r="KA47" i="5088"/>
  <c r="KA48" i="5088"/>
  <c r="KA21" i="5088"/>
  <c r="KA53" i="5088"/>
  <c r="KA54" i="5088"/>
  <c r="KA55" i="5088"/>
  <c r="KA56" i="5088"/>
  <c r="KA57" i="5088"/>
  <c r="KA58" i="5088"/>
  <c r="KA59" i="5088"/>
  <c r="KA60" i="5088"/>
  <c r="KA61" i="5088"/>
  <c r="KA62" i="5088"/>
  <c r="KA63" i="5088"/>
  <c r="KA64" i="5088"/>
  <c r="KA65" i="5088"/>
  <c r="KA66" i="5088"/>
  <c r="KA67" i="5088"/>
  <c r="KA68" i="5088"/>
  <c r="KA69" i="5088"/>
  <c r="KA70" i="5088"/>
  <c r="KA71" i="5088"/>
  <c r="KA72" i="5088"/>
  <c r="KA52" i="5088"/>
  <c r="KA77" i="5088"/>
  <c r="KA78" i="5088"/>
  <c r="KA79" i="5088"/>
  <c r="KA80" i="5088"/>
  <c r="KA81" i="5088"/>
  <c r="KA82" i="5088"/>
  <c r="KA83" i="5088"/>
  <c r="KA84" i="5088"/>
  <c r="KA85" i="5088"/>
  <c r="KA86" i="5088"/>
  <c r="KA87" i="5088"/>
  <c r="KA88" i="5088"/>
  <c r="KA89" i="5088"/>
  <c r="KA90" i="5088"/>
  <c r="KA91" i="5088"/>
  <c r="KA92" i="5088"/>
  <c r="KA93" i="5088"/>
  <c r="KA94" i="5088"/>
  <c r="KA95" i="5088"/>
  <c r="KA96" i="5088"/>
  <c r="KA97" i="5088"/>
  <c r="KA98" i="5088"/>
  <c r="KA99" i="5088"/>
  <c r="KA100" i="5088"/>
  <c r="KA76" i="5088"/>
  <c r="KA104" i="5088"/>
  <c r="KA106" i="5088"/>
  <c r="KA107" i="5088"/>
  <c r="KA108" i="5088"/>
  <c r="KA105" i="5088"/>
  <c r="JW104" i="5088"/>
  <c r="JX104" i="5088"/>
  <c r="JY104" i="5088"/>
  <c r="JX105" i="5088"/>
  <c r="JY105" i="5088"/>
  <c r="JZ105" i="5088"/>
  <c r="JW106" i="5088"/>
  <c r="JX106" i="5088"/>
  <c r="JZ106" i="5088"/>
  <c r="JW107" i="5088"/>
  <c r="JX107" i="5088"/>
  <c r="JW108" i="5088"/>
  <c r="JX108" i="5088"/>
  <c r="JY108" i="5088"/>
  <c r="FR104" i="5088"/>
  <c r="FS104" i="5088"/>
  <c r="FT104" i="5088"/>
  <c r="FU104" i="5088"/>
  <c r="FR105" i="5088"/>
  <c r="FS105" i="5088"/>
  <c r="FT105" i="5088"/>
  <c r="FU105" i="5088"/>
  <c r="FR106" i="5088"/>
  <c r="FS106" i="5088"/>
  <c r="FT106" i="5088"/>
  <c r="FU106" i="5088"/>
  <c r="FR107" i="5088"/>
  <c r="FS107" i="5088"/>
  <c r="FT107" i="5088"/>
  <c r="FU107" i="5088"/>
  <c r="FR108" i="5088"/>
  <c r="FS108" i="5088"/>
  <c r="FT108" i="5088"/>
  <c r="FU108" i="5088"/>
  <c r="JQ104" i="5088"/>
  <c r="JR104" i="5088"/>
  <c r="JS104" i="5088"/>
  <c r="JQ105" i="5088"/>
  <c r="JR105" i="5088"/>
  <c r="JS105" i="5088"/>
  <c r="JQ106" i="5088"/>
  <c r="JR106" i="5088"/>
  <c r="JS106" i="5088"/>
  <c r="JQ107" i="5088"/>
  <c r="JR107" i="5088"/>
  <c r="JS107" i="5088"/>
  <c r="JQ108" i="5088"/>
  <c r="JR108" i="5088"/>
  <c r="JS108" i="5088"/>
  <c r="JP105" i="5088"/>
  <c r="JT105" i="5088"/>
  <c r="JP106" i="5088"/>
  <c r="JT106" i="5088"/>
  <c r="JP107" i="5088"/>
  <c r="JT107" i="5088"/>
  <c r="JP108" i="5088"/>
  <c r="JT108" i="5088" s="1"/>
  <c r="JO105" i="5088"/>
  <c r="JO106" i="5088"/>
  <c r="JO107" i="5088"/>
  <c r="JO108" i="5088"/>
  <c r="AM9" i="5088"/>
  <c r="AM10" i="5088"/>
  <c r="AM11" i="5088"/>
  <c r="AM12" i="5088"/>
  <c r="AM13" i="5088"/>
  <c r="AM14" i="5088"/>
  <c r="AM15" i="5088"/>
  <c r="AM16" i="5088"/>
  <c r="AM17" i="5088"/>
  <c r="AL9" i="5088"/>
  <c r="AL10" i="5088"/>
  <c r="AL11" i="5088"/>
  <c r="AL12" i="5088"/>
  <c r="AL13" i="5088"/>
  <c r="AL14" i="5088"/>
  <c r="AL15" i="5088"/>
  <c r="AL16" i="5088"/>
  <c r="AL17" i="5088"/>
  <c r="K94" i="1"/>
  <c r="JS95" i="5088"/>
  <c r="JR95" i="5088"/>
  <c r="JQ95" i="5088"/>
  <c r="JP95" i="5088"/>
  <c r="JT95" i="5088" s="1"/>
  <c r="JO95" i="5088"/>
  <c r="JN95" i="5088"/>
  <c r="JH95" i="5088"/>
  <c r="JB95" i="5088"/>
  <c r="IU95" i="5088"/>
  <c r="IT95" i="5088"/>
  <c r="IS95" i="5088"/>
  <c r="IR95" i="5088"/>
  <c r="IQ95" i="5088"/>
  <c r="IV95" i="5088" s="1"/>
  <c r="IP95" i="5088"/>
  <c r="IJ95" i="5088"/>
  <c r="ID95" i="5088"/>
  <c r="HW95" i="5088"/>
  <c r="HV95" i="5088"/>
  <c r="HU95" i="5088"/>
  <c r="HT95" i="5088"/>
  <c r="HS95" i="5088"/>
  <c r="HX95" i="5088" s="1"/>
  <c r="HR95" i="5088"/>
  <c r="HL95" i="5088"/>
  <c r="HF95" i="5088"/>
  <c r="GZ95" i="5088"/>
  <c r="GT95" i="5088"/>
  <c r="GN95" i="5088"/>
  <c r="GH95" i="5088"/>
  <c r="GB95" i="5088"/>
  <c r="FU95" i="5088"/>
  <c r="FT95" i="5088"/>
  <c r="FS95" i="5088"/>
  <c r="FR95" i="5088"/>
  <c r="FV95" i="5088" s="1"/>
  <c r="FQ95" i="5088"/>
  <c r="FP95" i="5088"/>
  <c r="FJ95" i="5088"/>
  <c r="FD95" i="5088"/>
  <c r="EX95" i="5088"/>
  <c r="ER95" i="5088"/>
  <c r="EL95" i="5088"/>
  <c r="EF95" i="5088"/>
  <c r="DY95" i="5088"/>
  <c r="DX95" i="5088"/>
  <c r="DW95" i="5088"/>
  <c r="JY95" i="5088" s="1"/>
  <c r="DV95" i="5088"/>
  <c r="DU95" i="5088"/>
  <c r="DT95" i="5088"/>
  <c r="DZ95" i="5088" s="1"/>
  <c r="DS95" i="5088"/>
  <c r="DL95" i="5088"/>
  <c r="DE95" i="5088"/>
  <c r="CX95" i="5088"/>
  <c r="CP95" i="5088"/>
  <c r="CO95" i="5088"/>
  <c r="CN95" i="5088"/>
  <c r="CM95" i="5088"/>
  <c r="CQ95" i="5088" s="1"/>
  <c r="CL95" i="5088"/>
  <c r="CK95" i="5088"/>
  <c r="CJ95" i="5088"/>
  <c r="CC95" i="5088"/>
  <c r="BW95" i="5088"/>
  <c r="BP95" i="5088"/>
  <c r="BO95" i="5088"/>
  <c r="BN95" i="5088"/>
  <c r="BM95" i="5088"/>
  <c r="BL95" i="5088"/>
  <c r="BK95" i="5088"/>
  <c r="BQ95" i="5088" s="1"/>
  <c r="BJ95" i="5088"/>
  <c r="BD95" i="5088"/>
  <c r="AW95" i="5088"/>
  <c r="AP95" i="5088"/>
  <c r="AO95" i="5088"/>
  <c r="AN95" i="5088"/>
  <c r="AM95" i="5088"/>
  <c r="AL95" i="5088"/>
  <c r="AK95" i="5088"/>
  <c r="AE95" i="5088"/>
  <c r="Y95" i="5088"/>
  <c r="R95" i="5088"/>
  <c r="JZ95" i="5088" s="1"/>
  <c r="Q95" i="5088"/>
  <c r="P95" i="5088"/>
  <c r="JX95" i="5088" s="1"/>
  <c r="O95" i="5088"/>
  <c r="JW95" i="5088" s="1"/>
  <c r="N95" i="5088"/>
  <c r="JV95" i="5088" s="1"/>
  <c r="M95" i="5088"/>
  <c r="G95" i="5088"/>
  <c r="S95" i="5088" s="1"/>
  <c r="KB95" i="5088" l="1"/>
  <c r="AQ95" i="5088"/>
  <c r="CN53" i="5088" l="1"/>
  <c r="CN54" i="5088"/>
  <c r="CN55" i="5088"/>
  <c r="CN56" i="5088"/>
  <c r="CN57" i="5088"/>
  <c r="CN58" i="5088"/>
  <c r="CN59" i="5088"/>
  <c r="CN60" i="5088"/>
  <c r="CN61" i="5088"/>
  <c r="CN62" i="5088"/>
  <c r="CN63" i="5088"/>
  <c r="CN64" i="5088"/>
  <c r="CN65" i="5088"/>
  <c r="CN66" i="5088"/>
  <c r="CN67" i="5088"/>
  <c r="CN68" i="5088"/>
  <c r="CN69" i="5088"/>
  <c r="CN70" i="5088"/>
  <c r="CN52" i="5088"/>
  <c r="L9" i="5084" l="1"/>
  <c r="K9" i="5084"/>
  <c r="J9" i="5084"/>
  <c r="I9" i="5084"/>
  <c r="H9" i="5084"/>
  <c r="F9" i="5084"/>
  <c r="E9" i="5084"/>
  <c r="D9" i="5084"/>
  <c r="C9" i="5084"/>
  <c r="B9" i="5084"/>
  <c r="L8" i="5084"/>
  <c r="K8" i="5084"/>
  <c r="J8" i="5084"/>
  <c r="I8" i="5084"/>
  <c r="H8" i="5084"/>
  <c r="F8" i="5084"/>
  <c r="E8" i="5084"/>
  <c r="D8" i="5084"/>
  <c r="C8" i="5084"/>
  <c r="B8" i="5084"/>
  <c r="L7" i="5084"/>
  <c r="K7" i="5084"/>
  <c r="J7" i="5084"/>
  <c r="I7" i="5084"/>
  <c r="H7" i="5084"/>
  <c r="F7" i="5084"/>
  <c r="E7" i="5084"/>
  <c r="D7" i="5084"/>
  <c r="C7" i="5084"/>
  <c r="B7" i="5084"/>
  <c r="R6" i="5084"/>
  <c r="M6" i="5084"/>
  <c r="L6" i="5084"/>
  <c r="K6" i="5084"/>
  <c r="J6" i="5084"/>
  <c r="I6" i="5084"/>
  <c r="H6" i="5084"/>
  <c r="F6" i="5084"/>
  <c r="E6" i="5084"/>
  <c r="D6" i="5084"/>
  <c r="C6" i="5084"/>
  <c r="B6" i="5084"/>
  <c r="C108" i="46188"/>
  <c r="D108" i="46188"/>
  <c r="E108" i="46188"/>
  <c r="F108" i="46188"/>
  <c r="G108" i="46188"/>
  <c r="B108" i="46188"/>
  <c r="B104" i="46188"/>
  <c r="C104" i="46188"/>
  <c r="D104" i="46188"/>
  <c r="E104" i="46188"/>
  <c r="F104" i="46188"/>
  <c r="G104" i="46188"/>
  <c r="B105" i="46188"/>
  <c r="C105" i="46188"/>
  <c r="D105" i="46188"/>
  <c r="E105" i="46188"/>
  <c r="F105" i="46188"/>
  <c r="G105" i="46188"/>
  <c r="B106" i="46188"/>
  <c r="C106" i="46188"/>
  <c r="D106" i="46188"/>
  <c r="E106" i="46188"/>
  <c r="F106" i="46188"/>
  <c r="G106" i="46188"/>
  <c r="B107" i="46188"/>
  <c r="C107" i="46188"/>
  <c r="D107" i="46188"/>
  <c r="E107" i="46188"/>
  <c r="F107" i="46188"/>
  <c r="G107" i="46188"/>
  <c r="C103" i="46188"/>
  <c r="D103" i="46188"/>
  <c r="E103" i="46188"/>
  <c r="F103" i="46188"/>
  <c r="G103" i="46188"/>
  <c r="B103" i="46188"/>
  <c r="C76" i="46188"/>
  <c r="D76" i="46188"/>
  <c r="E76" i="46188"/>
  <c r="F76" i="46188"/>
  <c r="B76" i="46188"/>
  <c r="C52" i="46188"/>
  <c r="D52" i="46188"/>
  <c r="E52" i="46188"/>
  <c r="F52" i="46188"/>
  <c r="B52" i="46188"/>
  <c r="C21" i="46188"/>
  <c r="D21" i="46188"/>
  <c r="F21" i="46188"/>
  <c r="B21" i="46188"/>
  <c r="F6" i="46188"/>
  <c r="B109" i="1"/>
  <c r="B105" i="1"/>
  <c r="B106" i="1"/>
  <c r="B107" i="1"/>
  <c r="B108" i="1"/>
  <c r="B104" i="1"/>
  <c r="BP79" i="5088"/>
  <c r="BP80" i="5088"/>
  <c r="BP81" i="5088"/>
  <c r="BP82" i="5088"/>
  <c r="BP83" i="5088"/>
  <c r="BP84" i="5088"/>
  <c r="BP85" i="5088"/>
  <c r="BP86" i="5088"/>
  <c r="BP87" i="5088"/>
  <c r="BP88" i="5088"/>
  <c r="BP89" i="5088"/>
  <c r="BP90" i="5088"/>
  <c r="BP91" i="5088"/>
  <c r="BP92" i="5088"/>
  <c r="BP93" i="5088"/>
  <c r="BP94" i="5088"/>
  <c r="BP96" i="5088"/>
  <c r="BP97" i="5088"/>
  <c r="BP98" i="5088"/>
  <c r="BO82" i="5088"/>
  <c r="BO83" i="5088"/>
  <c r="BO84" i="5088"/>
  <c r="BO85" i="5088"/>
  <c r="BO86" i="5088"/>
  <c r="BO87" i="5088"/>
  <c r="BO88" i="5088"/>
  <c r="BO89" i="5088"/>
  <c r="BO90" i="5088"/>
  <c r="BO91" i="5088"/>
  <c r="BO92" i="5088"/>
  <c r="BO93" i="5088"/>
  <c r="BO94" i="5088"/>
  <c r="BO96" i="5088"/>
  <c r="BO97" i="5088"/>
  <c r="BO98" i="5088"/>
  <c r="BD82" i="5088"/>
  <c r="BD83" i="5088"/>
  <c r="BD84" i="5088"/>
  <c r="BD85" i="5088"/>
  <c r="BD86" i="5088"/>
  <c r="BD87" i="5088"/>
  <c r="BD88" i="5088"/>
  <c r="BD89" i="5088"/>
  <c r="BD90" i="5088"/>
  <c r="BD91" i="5088"/>
  <c r="BD92" i="5088"/>
  <c r="BD93" i="5088"/>
  <c r="BD94" i="5088"/>
  <c r="BD96" i="5088"/>
  <c r="BD97" i="5088"/>
  <c r="BD98" i="5088"/>
  <c r="BD99" i="5088"/>
  <c r="U109" i="5088"/>
  <c r="V109" i="5088"/>
  <c r="W109" i="5088"/>
  <c r="X109" i="5088"/>
  <c r="Z109" i="5088"/>
  <c r="AA109" i="5088"/>
  <c r="AB109" i="5088"/>
  <c r="AC109" i="5088"/>
  <c r="AD109" i="5088"/>
  <c r="AF109" i="5088"/>
  <c r="AG109" i="5088"/>
  <c r="AH109" i="5088"/>
  <c r="AI109" i="5088"/>
  <c r="AJ109" i="5088"/>
  <c r="U101" i="5088"/>
  <c r="V101" i="5088"/>
  <c r="W101" i="5088"/>
  <c r="X101" i="5088"/>
  <c r="Z101" i="5088"/>
  <c r="AA101" i="5088"/>
  <c r="AB101" i="5088"/>
  <c r="AC101" i="5088"/>
  <c r="AD101" i="5088"/>
  <c r="AF101" i="5088"/>
  <c r="AG101" i="5088"/>
  <c r="AH101" i="5088"/>
  <c r="AI101" i="5088"/>
  <c r="AJ101" i="5088"/>
  <c r="Y96" i="5088"/>
  <c r="Y97" i="5088"/>
  <c r="Y98" i="5088"/>
  <c r="Y99" i="5088"/>
  <c r="Y78" i="5088"/>
  <c r="Y79" i="5088"/>
  <c r="Y80" i="5088"/>
  <c r="Y81" i="5088"/>
  <c r="Y82" i="5088"/>
  <c r="Y83" i="5088"/>
  <c r="Y84" i="5088"/>
  <c r="Y85" i="5088"/>
  <c r="U73" i="5088"/>
  <c r="V73" i="5088"/>
  <c r="W73" i="5088"/>
  <c r="X73" i="5088"/>
  <c r="Z73" i="5088"/>
  <c r="AA73" i="5088"/>
  <c r="AB73" i="5088"/>
  <c r="AC73" i="5088"/>
  <c r="AD73" i="5088"/>
  <c r="AF73" i="5088"/>
  <c r="AG73" i="5088"/>
  <c r="AH73" i="5088"/>
  <c r="AI73" i="5088"/>
  <c r="AJ73" i="5088"/>
  <c r="AF49" i="5088"/>
  <c r="AG49" i="5088"/>
  <c r="AH49" i="5088"/>
  <c r="AI49" i="5088"/>
  <c r="AJ49" i="5088"/>
  <c r="U49" i="5088"/>
  <c r="V49" i="5088"/>
  <c r="W49" i="5088"/>
  <c r="X49" i="5088"/>
  <c r="Z49" i="5088"/>
  <c r="AA49" i="5088"/>
  <c r="AB49" i="5088"/>
  <c r="AC49" i="5088"/>
  <c r="AD49" i="5088"/>
  <c r="E10" i="5084" l="1"/>
  <c r="I10" i="5084"/>
  <c r="B10" i="5084"/>
  <c r="F10" i="5084"/>
  <c r="J10" i="5084"/>
  <c r="C10" i="5084"/>
  <c r="K10" i="5084"/>
  <c r="D10" i="5084"/>
  <c r="H10" i="5084"/>
  <c r="L10" i="5084"/>
  <c r="U18" i="5088"/>
  <c r="V18" i="5088"/>
  <c r="W18" i="5088"/>
  <c r="X18" i="5088"/>
  <c r="Z18" i="5088"/>
  <c r="AA18" i="5088"/>
  <c r="AB18" i="5088"/>
  <c r="AC18" i="5088"/>
  <c r="AD18" i="5088"/>
  <c r="AF18" i="5088"/>
  <c r="AG18" i="5088"/>
  <c r="AH18" i="5088"/>
  <c r="AI18" i="5088"/>
  <c r="AJ18" i="5088"/>
  <c r="O109" i="5088"/>
  <c r="P109" i="5088"/>
  <c r="Q109" i="5088"/>
  <c r="R109" i="5088"/>
  <c r="S109" i="5088"/>
  <c r="N109" i="5088"/>
  <c r="N105" i="5088"/>
  <c r="O105" i="5088"/>
  <c r="P105" i="5088"/>
  <c r="Q105" i="5088"/>
  <c r="R105" i="5088"/>
  <c r="S105" i="5088"/>
  <c r="N106" i="5088"/>
  <c r="O106" i="5088"/>
  <c r="P106" i="5088"/>
  <c r="Q106" i="5088"/>
  <c r="R106" i="5088"/>
  <c r="S106" i="5088"/>
  <c r="N107" i="5088"/>
  <c r="O107" i="5088"/>
  <c r="P107" i="5088"/>
  <c r="Q107" i="5088"/>
  <c r="R107" i="5088"/>
  <c r="S107" i="5088"/>
  <c r="N108" i="5088"/>
  <c r="O108" i="5088"/>
  <c r="P108" i="5088"/>
  <c r="Q108" i="5088"/>
  <c r="R108" i="5088"/>
  <c r="S108" i="5088"/>
  <c r="O104" i="5088"/>
  <c r="P104" i="5088"/>
  <c r="Q104" i="5088"/>
  <c r="R104" i="5088"/>
  <c r="S104" i="5088"/>
  <c r="N104" i="5088"/>
  <c r="N77" i="5088"/>
  <c r="O77" i="5088"/>
  <c r="P77" i="5088"/>
  <c r="Q77" i="5088"/>
  <c r="R77" i="5088"/>
  <c r="N78" i="5088"/>
  <c r="O78" i="5088"/>
  <c r="P78" i="5088"/>
  <c r="D78" i="46188" s="1"/>
  <c r="Q78" i="5088"/>
  <c r="E78" i="46188" s="1"/>
  <c r="R78" i="5088"/>
  <c r="N79" i="5088"/>
  <c r="O79" i="5088"/>
  <c r="P79" i="5088"/>
  <c r="Q79" i="5088"/>
  <c r="R79" i="5088"/>
  <c r="N80" i="5088"/>
  <c r="O80" i="5088"/>
  <c r="P80" i="5088"/>
  <c r="Q80" i="5088"/>
  <c r="R80" i="5088"/>
  <c r="N81" i="5088"/>
  <c r="O81" i="5088"/>
  <c r="C81" i="46188" s="1"/>
  <c r="P81" i="5088"/>
  <c r="D81" i="46188" s="1"/>
  <c r="Q81" i="5088"/>
  <c r="E81" i="46188" s="1"/>
  <c r="R81" i="5088"/>
  <c r="N82" i="5088"/>
  <c r="O82" i="5088"/>
  <c r="P82" i="5088"/>
  <c r="Q82" i="5088"/>
  <c r="R82" i="5088"/>
  <c r="N83" i="5088"/>
  <c r="O83" i="5088"/>
  <c r="C83" i="46188" s="1"/>
  <c r="P83" i="5088"/>
  <c r="D83" i="46188" s="1"/>
  <c r="Q83" i="5088"/>
  <c r="E83" i="46188" s="1"/>
  <c r="R83" i="5088"/>
  <c r="S83" i="5088"/>
  <c r="N84" i="5088"/>
  <c r="O84" i="5088"/>
  <c r="C84" i="46188" s="1"/>
  <c r="P84" i="5088"/>
  <c r="D84" i="46188" s="1"/>
  <c r="Q84" i="5088"/>
  <c r="R84" i="5088"/>
  <c r="N85" i="5088"/>
  <c r="O85" i="5088"/>
  <c r="C85" i="46188" s="1"/>
  <c r="P85" i="5088"/>
  <c r="Q85" i="5088"/>
  <c r="R85" i="5088"/>
  <c r="N86" i="5088"/>
  <c r="O86" i="5088"/>
  <c r="P86" i="5088"/>
  <c r="Q86" i="5088"/>
  <c r="R86" i="5088"/>
  <c r="N87" i="5088"/>
  <c r="O87" i="5088"/>
  <c r="C87" i="46188" s="1"/>
  <c r="P87" i="5088"/>
  <c r="D87" i="46188" s="1"/>
  <c r="Q87" i="5088"/>
  <c r="E87" i="46188" s="1"/>
  <c r="R87" i="5088"/>
  <c r="N88" i="5088"/>
  <c r="O88" i="5088"/>
  <c r="P88" i="5088"/>
  <c r="Q88" i="5088"/>
  <c r="R88" i="5088"/>
  <c r="N89" i="5088"/>
  <c r="O89" i="5088"/>
  <c r="P89" i="5088"/>
  <c r="Q89" i="5088"/>
  <c r="R89" i="5088"/>
  <c r="N90" i="5088"/>
  <c r="O90" i="5088"/>
  <c r="C90" i="46188" s="1"/>
  <c r="P90" i="5088"/>
  <c r="D90" i="46188" s="1"/>
  <c r="Q90" i="5088"/>
  <c r="E90" i="46188" s="1"/>
  <c r="R90" i="5088"/>
  <c r="N91" i="5088"/>
  <c r="O91" i="5088"/>
  <c r="P91" i="5088"/>
  <c r="Q91" i="5088"/>
  <c r="R91" i="5088"/>
  <c r="N92" i="5088"/>
  <c r="O92" i="5088"/>
  <c r="P92" i="5088"/>
  <c r="Q92" i="5088"/>
  <c r="R92" i="5088"/>
  <c r="N93" i="5088"/>
  <c r="B93" i="46188" s="1"/>
  <c r="O93" i="5088"/>
  <c r="C93" i="46188" s="1"/>
  <c r="P93" i="5088"/>
  <c r="Q93" i="5088"/>
  <c r="E93" i="46188" s="1"/>
  <c r="R93" i="5088"/>
  <c r="N94" i="5088"/>
  <c r="O94" i="5088"/>
  <c r="P94" i="5088"/>
  <c r="Q94" i="5088"/>
  <c r="R94" i="5088"/>
  <c r="N96" i="5088"/>
  <c r="O96" i="5088"/>
  <c r="C95" i="46188" s="1"/>
  <c r="P96" i="5088"/>
  <c r="Q96" i="5088"/>
  <c r="E95" i="46188" s="1"/>
  <c r="R96" i="5088"/>
  <c r="N97" i="5088"/>
  <c r="B96" i="46188" s="1"/>
  <c r="O97" i="5088"/>
  <c r="P97" i="5088"/>
  <c r="Q97" i="5088"/>
  <c r="E96" i="46188" s="1"/>
  <c r="R97" i="5088"/>
  <c r="N98" i="5088"/>
  <c r="B97" i="46188" s="1"/>
  <c r="O98" i="5088"/>
  <c r="P98" i="5088"/>
  <c r="Q98" i="5088"/>
  <c r="R98" i="5088"/>
  <c r="N99" i="5088"/>
  <c r="O99" i="5088"/>
  <c r="P99" i="5088"/>
  <c r="Q99" i="5088"/>
  <c r="R99" i="5088"/>
  <c r="N100" i="5088"/>
  <c r="O100" i="5088"/>
  <c r="P100" i="5088"/>
  <c r="Q100" i="5088"/>
  <c r="R100" i="5088"/>
  <c r="O76" i="5088"/>
  <c r="P76" i="5088"/>
  <c r="Q76" i="5088"/>
  <c r="R76" i="5088"/>
  <c r="N76" i="5088"/>
  <c r="T73" i="5088"/>
  <c r="N53" i="5088"/>
  <c r="O53" i="5088"/>
  <c r="P53" i="5088"/>
  <c r="D53" i="46188" s="1"/>
  <c r="Q53" i="5088"/>
  <c r="E53" i="46188" s="1"/>
  <c r="R53" i="5088"/>
  <c r="F53" i="46188" s="1"/>
  <c r="N54" i="5088"/>
  <c r="O54" i="5088"/>
  <c r="C54" i="46188" s="1"/>
  <c r="P54" i="5088"/>
  <c r="D54" i="46188" s="1"/>
  <c r="Q54" i="5088"/>
  <c r="E54" i="46188" s="1"/>
  <c r="R54" i="5088"/>
  <c r="F54" i="46188" s="1"/>
  <c r="N55" i="5088"/>
  <c r="O55" i="5088"/>
  <c r="C55" i="46188" s="1"/>
  <c r="P55" i="5088"/>
  <c r="D55" i="46188" s="1"/>
  <c r="Q55" i="5088"/>
  <c r="E55" i="46188" s="1"/>
  <c r="R55" i="5088"/>
  <c r="N56" i="5088"/>
  <c r="O56" i="5088"/>
  <c r="C56" i="46188" s="1"/>
  <c r="P56" i="5088"/>
  <c r="D56" i="46188" s="1"/>
  <c r="Q56" i="5088"/>
  <c r="E56" i="46188" s="1"/>
  <c r="R56" i="5088"/>
  <c r="N57" i="5088"/>
  <c r="O57" i="5088"/>
  <c r="P57" i="5088"/>
  <c r="Q57" i="5088"/>
  <c r="E57" i="46188" s="1"/>
  <c r="R57" i="5088"/>
  <c r="N58" i="5088"/>
  <c r="O58" i="5088"/>
  <c r="P58" i="5088"/>
  <c r="Q58" i="5088"/>
  <c r="R58" i="5088"/>
  <c r="N59" i="5088"/>
  <c r="O59" i="5088"/>
  <c r="P59" i="5088"/>
  <c r="Q59" i="5088"/>
  <c r="E59" i="46188" s="1"/>
  <c r="R59" i="5088"/>
  <c r="N60" i="5088"/>
  <c r="B60" i="46188" s="1"/>
  <c r="O60" i="5088"/>
  <c r="C60" i="46188" s="1"/>
  <c r="P60" i="5088"/>
  <c r="D60" i="46188" s="1"/>
  <c r="Q60" i="5088"/>
  <c r="E60" i="46188" s="1"/>
  <c r="R60" i="5088"/>
  <c r="N61" i="5088"/>
  <c r="O61" i="5088"/>
  <c r="C61" i="46188" s="1"/>
  <c r="P61" i="5088"/>
  <c r="D61" i="46188" s="1"/>
  <c r="Q61" i="5088"/>
  <c r="R61" i="5088"/>
  <c r="N62" i="5088"/>
  <c r="O62" i="5088"/>
  <c r="C62" i="46188" s="1"/>
  <c r="P62" i="5088"/>
  <c r="D62" i="46188" s="1"/>
  <c r="Q62" i="5088"/>
  <c r="E62" i="46188" s="1"/>
  <c r="R62" i="5088"/>
  <c r="F62" i="46188" s="1"/>
  <c r="N63" i="5088"/>
  <c r="O63" i="5088"/>
  <c r="P63" i="5088"/>
  <c r="Q63" i="5088"/>
  <c r="E63" i="46188" s="1"/>
  <c r="R63" i="5088"/>
  <c r="N64" i="5088"/>
  <c r="O64" i="5088"/>
  <c r="P64" i="5088"/>
  <c r="Q64" i="5088"/>
  <c r="E64" i="46188" s="1"/>
  <c r="R64" i="5088"/>
  <c r="S64" i="5088"/>
  <c r="N65" i="5088"/>
  <c r="O65" i="5088"/>
  <c r="P65" i="5088"/>
  <c r="Q65" i="5088"/>
  <c r="E65" i="46188" s="1"/>
  <c r="R65" i="5088"/>
  <c r="S65" i="5088"/>
  <c r="N66" i="5088"/>
  <c r="O66" i="5088"/>
  <c r="P66" i="5088"/>
  <c r="Q66" i="5088"/>
  <c r="E66" i="46188" s="1"/>
  <c r="R66" i="5088"/>
  <c r="S66" i="5088"/>
  <c r="N67" i="5088"/>
  <c r="O67" i="5088"/>
  <c r="P67" i="5088"/>
  <c r="D67" i="46188" s="1"/>
  <c r="Q67" i="5088"/>
  <c r="E67" i="46188" s="1"/>
  <c r="R67" i="5088"/>
  <c r="N68" i="5088"/>
  <c r="O68" i="5088"/>
  <c r="P68" i="5088"/>
  <c r="Q68" i="5088"/>
  <c r="R68" i="5088"/>
  <c r="S68" i="5088"/>
  <c r="N69" i="5088"/>
  <c r="O69" i="5088"/>
  <c r="C69" i="46188" s="1"/>
  <c r="P69" i="5088"/>
  <c r="D69" i="46188" s="1"/>
  <c r="Q69" i="5088"/>
  <c r="E69" i="46188" s="1"/>
  <c r="R69" i="5088"/>
  <c r="F69" i="46188" s="1"/>
  <c r="N70" i="5088"/>
  <c r="O70" i="5088"/>
  <c r="C70" i="46188" s="1"/>
  <c r="P70" i="5088"/>
  <c r="D70" i="46188" s="1"/>
  <c r="Q70" i="5088"/>
  <c r="E70" i="46188" s="1"/>
  <c r="R70" i="5088"/>
  <c r="N71" i="5088"/>
  <c r="O71" i="5088"/>
  <c r="P71" i="5088"/>
  <c r="Q71" i="5088"/>
  <c r="R71" i="5088"/>
  <c r="N72" i="5088"/>
  <c r="O72" i="5088"/>
  <c r="P72" i="5088"/>
  <c r="Q72" i="5088"/>
  <c r="R72" i="5088"/>
  <c r="O52" i="5088"/>
  <c r="P52" i="5088"/>
  <c r="Q52" i="5088"/>
  <c r="R52" i="5088"/>
  <c r="N52" i="5088"/>
  <c r="C109" i="5088"/>
  <c r="D109" i="5088"/>
  <c r="E109" i="5088"/>
  <c r="F109" i="5088"/>
  <c r="G109" i="5088"/>
  <c r="H109" i="5088"/>
  <c r="I109" i="5088"/>
  <c r="J109" i="5088"/>
  <c r="K109" i="5088"/>
  <c r="L109" i="5088"/>
  <c r="M109" i="5088"/>
  <c r="C101" i="5088"/>
  <c r="D101" i="5088"/>
  <c r="E101" i="5088"/>
  <c r="F101" i="5088"/>
  <c r="H101" i="5088"/>
  <c r="I101" i="5088"/>
  <c r="J101" i="5088"/>
  <c r="K101" i="5088"/>
  <c r="L101" i="5088"/>
  <c r="L111" i="5088" s="1"/>
  <c r="L113" i="5088" s="1"/>
  <c r="C73" i="5088"/>
  <c r="D73" i="5088"/>
  <c r="E73" i="5088"/>
  <c r="F73" i="5088"/>
  <c r="R73" i="5088" s="1"/>
  <c r="F73" i="46188" s="1"/>
  <c r="H73" i="5088"/>
  <c r="I73" i="5088"/>
  <c r="J73" i="5088"/>
  <c r="J111" i="5088" s="1"/>
  <c r="J113" i="5088" s="1"/>
  <c r="K73" i="5088"/>
  <c r="L73" i="5088"/>
  <c r="N22" i="5088"/>
  <c r="O22" i="5088"/>
  <c r="P22" i="5088"/>
  <c r="Q22" i="5088"/>
  <c r="R22" i="5088"/>
  <c r="N23" i="5088"/>
  <c r="O23" i="5088"/>
  <c r="P23" i="5088"/>
  <c r="Q23" i="5088"/>
  <c r="R23" i="5088"/>
  <c r="N24" i="5088"/>
  <c r="O24" i="5088"/>
  <c r="P24" i="5088"/>
  <c r="Q24" i="5088"/>
  <c r="R24" i="5088"/>
  <c r="N25" i="5088"/>
  <c r="O25" i="5088"/>
  <c r="C25" i="46188" s="1"/>
  <c r="P25" i="5088"/>
  <c r="D25" i="46188" s="1"/>
  <c r="Q25" i="5088"/>
  <c r="E25" i="46188" s="1"/>
  <c r="R25" i="5088"/>
  <c r="N26" i="5088"/>
  <c r="O26" i="5088"/>
  <c r="C26" i="46188" s="1"/>
  <c r="P26" i="5088"/>
  <c r="D26" i="46188" s="1"/>
  <c r="Q26" i="5088"/>
  <c r="E26" i="46188" s="1"/>
  <c r="R26" i="5088"/>
  <c r="N27" i="5088"/>
  <c r="O27" i="5088"/>
  <c r="P27" i="5088"/>
  <c r="Q27" i="5088"/>
  <c r="R27" i="5088"/>
  <c r="N28" i="5088"/>
  <c r="O28" i="5088"/>
  <c r="C28" i="46188" s="1"/>
  <c r="P28" i="5088"/>
  <c r="D28" i="46188" s="1"/>
  <c r="Q28" i="5088"/>
  <c r="E28" i="46188" s="1"/>
  <c r="R28" i="5088"/>
  <c r="N29" i="5088"/>
  <c r="O29" i="5088"/>
  <c r="P29" i="5088"/>
  <c r="Q29" i="5088"/>
  <c r="R29" i="5088"/>
  <c r="N30" i="5088"/>
  <c r="O30" i="5088"/>
  <c r="P30" i="5088"/>
  <c r="Q30" i="5088"/>
  <c r="R30" i="5088"/>
  <c r="N31" i="5088"/>
  <c r="O31" i="5088"/>
  <c r="C31" i="46188" s="1"/>
  <c r="P31" i="5088"/>
  <c r="Q31" i="5088"/>
  <c r="R31" i="5088"/>
  <c r="N32" i="5088"/>
  <c r="O32" i="5088"/>
  <c r="P32" i="5088"/>
  <c r="Q32" i="5088"/>
  <c r="R32" i="5088"/>
  <c r="N33" i="5088"/>
  <c r="O33" i="5088"/>
  <c r="P33" i="5088"/>
  <c r="Q33" i="5088"/>
  <c r="R33" i="5088"/>
  <c r="N34" i="5088"/>
  <c r="O34" i="5088"/>
  <c r="C34" i="46188" s="1"/>
  <c r="P34" i="5088"/>
  <c r="D34" i="46188" s="1"/>
  <c r="Q34" i="5088"/>
  <c r="R34" i="5088"/>
  <c r="N35" i="5088"/>
  <c r="O35" i="5088"/>
  <c r="P35" i="5088"/>
  <c r="Q35" i="5088"/>
  <c r="R35" i="5088"/>
  <c r="N36" i="5088"/>
  <c r="O36" i="5088"/>
  <c r="P36" i="5088"/>
  <c r="Q36" i="5088"/>
  <c r="R36" i="5088"/>
  <c r="N37" i="5088"/>
  <c r="O37" i="5088"/>
  <c r="C37" i="46188" s="1"/>
  <c r="P37" i="5088"/>
  <c r="D37" i="46188" s="1"/>
  <c r="Q37" i="5088"/>
  <c r="E37" i="46188" s="1"/>
  <c r="R37" i="5088"/>
  <c r="N38" i="5088"/>
  <c r="O38" i="5088"/>
  <c r="P38" i="5088"/>
  <c r="Q38" i="5088"/>
  <c r="R38" i="5088"/>
  <c r="N39" i="5088"/>
  <c r="O39" i="5088"/>
  <c r="P39" i="5088"/>
  <c r="Q39" i="5088"/>
  <c r="R39" i="5088"/>
  <c r="N40" i="5088"/>
  <c r="O40" i="5088"/>
  <c r="P40" i="5088"/>
  <c r="D40" i="46188" s="1"/>
  <c r="Q40" i="5088"/>
  <c r="E40" i="46188" s="1"/>
  <c r="R40" i="5088"/>
  <c r="N41" i="5088"/>
  <c r="O41" i="5088"/>
  <c r="C41" i="46188" s="1"/>
  <c r="P41" i="5088"/>
  <c r="Q41" i="5088"/>
  <c r="E41" i="46188" s="1"/>
  <c r="R41" i="5088"/>
  <c r="N42" i="5088"/>
  <c r="O42" i="5088"/>
  <c r="C42" i="46188" s="1"/>
  <c r="P42" i="5088"/>
  <c r="D42" i="46188" s="1"/>
  <c r="Q42" i="5088"/>
  <c r="E42" i="46188" s="1"/>
  <c r="R42" i="5088"/>
  <c r="N43" i="5088"/>
  <c r="O43" i="5088"/>
  <c r="C43" i="46188" s="1"/>
  <c r="P43" i="5088"/>
  <c r="Q43" i="5088"/>
  <c r="R43" i="5088"/>
  <c r="N44" i="5088"/>
  <c r="O44" i="5088"/>
  <c r="C44" i="46188" s="1"/>
  <c r="P44" i="5088"/>
  <c r="D44" i="46188" s="1"/>
  <c r="Q44" i="5088"/>
  <c r="E44" i="46188" s="1"/>
  <c r="R44" i="5088"/>
  <c r="N45" i="5088"/>
  <c r="O45" i="5088"/>
  <c r="P45" i="5088"/>
  <c r="Q45" i="5088"/>
  <c r="R45" i="5088"/>
  <c r="N46" i="5088"/>
  <c r="O46" i="5088"/>
  <c r="P46" i="5088"/>
  <c r="Q46" i="5088"/>
  <c r="R46" i="5088"/>
  <c r="N47" i="5088"/>
  <c r="O47" i="5088"/>
  <c r="P47" i="5088"/>
  <c r="Q47" i="5088"/>
  <c r="R47" i="5088"/>
  <c r="N48" i="5088"/>
  <c r="O48" i="5088"/>
  <c r="P48" i="5088"/>
  <c r="D48" i="46188" s="1"/>
  <c r="Q48" i="5088"/>
  <c r="R48" i="5088"/>
  <c r="O21" i="5088"/>
  <c r="P21" i="5088"/>
  <c r="Q21" i="5088"/>
  <c r="R21" i="5088"/>
  <c r="N21" i="5088"/>
  <c r="N7" i="5088"/>
  <c r="O7" i="5088"/>
  <c r="P7" i="5088"/>
  <c r="Q7" i="5088"/>
  <c r="R7" i="5088"/>
  <c r="N8" i="5088"/>
  <c r="O8" i="5088"/>
  <c r="P8" i="5088"/>
  <c r="Q8" i="5088"/>
  <c r="R8" i="5088"/>
  <c r="N9" i="5088"/>
  <c r="O9" i="5088"/>
  <c r="P9" i="5088"/>
  <c r="Q9" i="5088"/>
  <c r="R9" i="5088"/>
  <c r="N10" i="5088"/>
  <c r="B10" i="46188" s="1"/>
  <c r="O10" i="5088"/>
  <c r="C10" i="46188" s="1"/>
  <c r="P10" i="5088"/>
  <c r="Q10" i="5088"/>
  <c r="R10" i="5088"/>
  <c r="N11" i="5088"/>
  <c r="B11" i="46188" s="1"/>
  <c r="O11" i="5088"/>
  <c r="C11" i="46188" s="1"/>
  <c r="P11" i="5088"/>
  <c r="Q11" i="5088"/>
  <c r="R11" i="5088"/>
  <c r="N12" i="5088"/>
  <c r="B12" i="46188" s="1"/>
  <c r="O12" i="5088"/>
  <c r="C12" i="46188" s="1"/>
  <c r="P12" i="5088"/>
  <c r="Q12" i="5088"/>
  <c r="E12" i="46188" s="1"/>
  <c r="R12" i="5088"/>
  <c r="N13" i="5088"/>
  <c r="B13" i="46188" s="1"/>
  <c r="O13" i="5088"/>
  <c r="P13" i="5088"/>
  <c r="Q13" i="5088"/>
  <c r="E13" i="46188" s="1"/>
  <c r="R13" i="5088"/>
  <c r="N14" i="5088"/>
  <c r="B14" i="46188" s="1"/>
  <c r="O14" i="5088"/>
  <c r="C14" i="46188" s="1"/>
  <c r="P14" i="5088"/>
  <c r="D14" i="46188" s="1"/>
  <c r="Q14" i="5088"/>
  <c r="E14" i="46188" s="1"/>
  <c r="R14" i="5088"/>
  <c r="N15" i="5088"/>
  <c r="B15" i="46188" s="1"/>
  <c r="O15" i="5088"/>
  <c r="C15" i="46188" s="1"/>
  <c r="P15" i="5088"/>
  <c r="Q15" i="5088"/>
  <c r="R15" i="5088"/>
  <c r="N16" i="5088"/>
  <c r="O16" i="5088"/>
  <c r="P16" i="5088"/>
  <c r="Q16" i="5088"/>
  <c r="R16" i="5088"/>
  <c r="N17" i="5088"/>
  <c r="B17" i="46188" s="1"/>
  <c r="O17" i="5088"/>
  <c r="C17" i="46188" s="1"/>
  <c r="P17" i="5088"/>
  <c r="Q17" i="5088"/>
  <c r="R17" i="5088"/>
  <c r="O6" i="5088"/>
  <c r="P6" i="5088"/>
  <c r="Q6" i="5088"/>
  <c r="R6" i="5088"/>
  <c r="N6" i="5088"/>
  <c r="B16" i="46188" l="1"/>
  <c r="F12" i="46188"/>
  <c r="D10" i="46188"/>
  <c r="B47" i="46188"/>
  <c r="D45" i="46188"/>
  <c r="F43" i="46188"/>
  <c r="B43" i="46188"/>
  <c r="D41" i="46188"/>
  <c r="F39" i="46188"/>
  <c r="B35" i="46188"/>
  <c r="E32" i="46188"/>
  <c r="C30" i="46188"/>
  <c r="F27" i="46188"/>
  <c r="B27" i="46188"/>
  <c r="E24" i="46188"/>
  <c r="B23" i="46188"/>
  <c r="F72" i="46188"/>
  <c r="F70" i="46188"/>
  <c r="F68" i="46188"/>
  <c r="B68" i="46188"/>
  <c r="G65" i="46188"/>
  <c r="B65" i="1"/>
  <c r="C63" i="46188"/>
  <c r="F61" i="46188"/>
  <c r="D57" i="46188"/>
  <c r="B99" i="46188"/>
  <c r="JZ98" i="5088"/>
  <c r="F97" i="46188"/>
  <c r="D95" i="46188"/>
  <c r="D88" i="46188"/>
  <c r="D86" i="46188"/>
  <c r="JY79" i="5088"/>
  <c r="E79" i="46188"/>
  <c r="E77" i="46188"/>
  <c r="D17" i="46188"/>
  <c r="E16" i="46188"/>
  <c r="F15" i="46188"/>
  <c r="D13" i="46188"/>
  <c r="F11" i="46188"/>
  <c r="P9" i="5084"/>
  <c r="D9" i="46188"/>
  <c r="R7" i="5084"/>
  <c r="F7" i="46188"/>
  <c r="E47" i="46188"/>
  <c r="F46" i="46188"/>
  <c r="B46" i="46188"/>
  <c r="C45" i="46188"/>
  <c r="E43" i="46188"/>
  <c r="F42" i="46188"/>
  <c r="B42" i="46188"/>
  <c r="E39" i="46188"/>
  <c r="F38" i="46188"/>
  <c r="B38" i="46188"/>
  <c r="D36" i="46188"/>
  <c r="E35" i="46188"/>
  <c r="F34" i="46188"/>
  <c r="B34" i="46188"/>
  <c r="C33" i="46188"/>
  <c r="D32" i="46188"/>
  <c r="E31" i="46188"/>
  <c r="F30" i="46188"/>
  <c r="B30" i="46188"/>
  <c r="C29" i="46188"/>
  <c r="E27" i="46188"/>
  <c r="F26" i="46188"/>
  <c r="B26" i="46188"/>
  <c r="D24" i="46188"/>
  <c r="E23" i="46188"/>
  <c r="F22" i="46188"/>
  <c r="I111" i="5088"/>
  <c r="E72" i="46188"/>
  <c r="C71" i="46188"/>
  <c r="E68" i="46188"/>
  <c r="B67" i="46188"/>
  <c r="D66" i="46188"/>
  <c r="F65" i="46188"/>
  <c r="B65" i="46188"/>
  <c r="D64" i="46188"/>
  <c r="F63" i="46188"/>
  <c r="B63" i="46188"/>
  <c r="E61" i="46188"/>
  <c r="F60" i="46188"/>
  <c r="E58" i="46188"/>
  <c r="C57" i="46188"/>
  <c r="F55" i="46188"/>
  <c r="B55" i="46188"/>
  <c r="E99" i="46188"/>
  <c r="C98" i="46188"/>
  <c r="E97" i="46188"/>
  <c r="F96" i="46188"/>
  <c r="E94" i="46188"/>
  <c r="F93" i="46188"/>
  <c r="D92" i="46188"/>
  <c r="F91" i="46188"/>
  <c r="B91" i="46188"/>
  <c r="E89" i="46188"/>
  <c r="C88" i="46188"/>
  <c r="C86" i="46188"/>
  <c r="E85" i="46188"/>
  <c r="F82" i="46188"/>
  <c r="B82" i="46188"/>
  <c r="F80" i="46188"/>
  <c r="B80" i="46188"/>
  <c r="D79" i="46188"/>
  <c r="F78" i="46188"/>
  <c r="B78" i="46188"/>
  <c r="D77" i="46188"/>
  <c r="E17" i="46188"/>
  <c r="F47" i="46188"/>
  <c r="C38" i="46188"/>
  <c r="F35" i="46188"/>
  <c r="D33" i="46188"/>
  <c r="B31" i="46188"/>
  <c r="D29" i="46188"/>
  <c r="F23" i="46188"/>
  <c r="B72" i="46188"/>
  <c r="C65" i="46188"/>
  <c r="B61" i="46188"/>
  <c r="F58" i="46188"/>
  <c r="B56" i="46188"/>
  <c r="D98" i="46188"/>
  <c r="C96" i="46188"/>
  <c r="B94" i="46188"/>
  <c r="F89" i="46188"/>
  <c r="B87" i="46188"/>
  <c r="F83" i="46188"/>
  <c r="E15" i="46188"/>
  <c r="D12" i="46188"/>
  <c r="C48" i="46188"/>
  <c r="D47" i="46188"/>
  <c r="E46" i="46188"/>
  <c r="F45" i="46188"/>
  <c r="B45" i="46188"/>
  <c r="D43" i="46188"/>
  <c r="F41" i="46188"/>
  <c r="B41" i="46188"/>
  <c r="C40" i="46188"/>
  <c r="D39" i="46188"/>
  <c r="E38" i="46188"/>
  <c r="F37" i="46188"/>
  <c r="B37" i="46188"/>
  <c r="C36" i="46188"/>
  <c r="D35" i="46188"/>
  <c r="E34" i="46188"/>
  <c r="F33" i="46188"/>
  <c r="B33" i="46188"/>
  <c r="C32" i="46188"/>
  <c r="D31" i="46188"/>
  <c r="E30" i="46188"/>
  <c r="F29" i="46188"/>
  <c r="B29" i="46188"/>
  <c r="D27" i="46188"/>
  <c r="F25" i="46188"/>
  <c r="B25" i="46188"/>
  <c r="C24" i="46188"/>
  <c r="D23" i="46188"/>
  <c r="R49" i="5088"/>
  <c r="F49" i="46188" s="1"/>
  <c r="D72" i="46188"/>
  <c r="F71" i="46188"/>
  <c r="B71" i="46188"/>
  <c r="B69" i="46188"/>
  <c r="D68" i="46188"/>
  <c r="G66" i="46188"/>
  <c r="B66" i="1"/>
  <c r="C66" i="46188"/>
  <c r="G64" i="46188"/>
  <c r="B64" i="1"/>
  <c r="C64" i="46188"/>
  <c r="F59" i="46188"/>
  <c r="D58" i="46188"/>
  <c r="F57" i="46188"/>
  <c r="B57" i="46188"/>
  <c r="B54" i="46188"/>
  <c r="C53" i="46188"/>
  <c r="D99" i="46188"/>
  <c r="F98" i="46188"/>
  <c r="B98" i="46188"/>
  <c r="D97" i="46188"/>
  <c r="F95" i="46188"/>
  <c r="B95" i="46188"/>
  <c r="D94" i="46188"/>
  <c r="C92" i="46188"/>
  <c r="E91" i="46188"/>
  <c r="F90" i="46188"/>
  <c r="B90" i="46188"/>
  <c r="D89" i="46188"/>
  <c r="F88" i="46188"/>
  <c r="B88" i="46188"/>
  <c r="F86" i="46188"/>
  <c r="B86" i="46188"/>
  <c r="D85" i="46188"/>
  <c r="F84" i="46188"/>
  <c r="B84" i="46188"/>
  <c r="E82" i="46188"/>
  <c r="E80" i="46188"/>
  <c r="C79" i="46188"/>
  <c r="C77" i="46188"/>
  <c r="F16" i="46188"/>
  <c r="R8" i="5084"/>
  <c r="F8" i="46188"/>
  <c r="E48" i="46188"/>
  <c r="C46" i="46188"/>
  <c r="B39" i="46188"/>
  <c r="E36" i="46188"/>
  <c r="F31" i="46188"/>
  <c r="D71" i="46188"/>
  <c r="B70" i="46188"/>
  <c r="B58" i="46188"/>
  <c r="F56" i="46188"/>
  <c r="F99" i="46188"/>
  <c r="F94" i="46188"/>
  <c r="E92" i="46188"/>
  <c r="C91" i="46188"/>
  <c r="B89" i="46188"/>
  <c r="F87" i="46188"/>
  <c r="JZ85" i="5088"/>
  <c r="F85" i="46188"/>
  <c r="B85" i="46188"/>
  <c r="B83" i="46188"/>
  <c r="C80" i="46188"/>
  <c r="C78" i="46188"/>
  <c r="D16" i="46188"/>
  <c r="F14" i="46188"/>
  <c r="C13" i="46188"/>
  <c r="E11" i="46188"/>
  <c r="F10" i="46188"/>
  <c r="F17" i="46188"/>
  <c r="C16" i="46188"/>
  <c r="D15" i="46188"/>
  <c r="F13" i="46188"/>
  <c r="D11" i="46188"/>
  <c r="E10" i="46188"/>
  <c r="R9" i="5084"/>
  <c r="F9" i="46188"/>
  <c r="P7" i="5084"/>
  <c r="D7" i="46188"/>
  <c r="F48" i="46188"/>
  <c r="B48" i="46188"/>
  <c r="C47" i="46188"/>
  <c r="D46" i="46188"/>
  <c r="E45" i="46188"/>
  <c r="F44" i="46188"/>
  <c r="B44" i="46188"/>
  <c r="F40" i="46188"/>
  <c r="B40" i="46188"/>
  <c r="C39" i="46188"/>
  <c r="D38" i="46188"/>
  <c r="F36" i="46188"/>
  <c r="B36" i="46188"/>
  <c r="C35" i="46188"/>
  <c r="E33" i="46188"/>
  <c r="F32" i="46188"/>
  <c r="B32" i="46188"/>
  <c r="D30" i="46188"/>
  <c r="E29" i="46188"/>
  <c r="F28" i="46188"/>
  <c r="B28" i="46188"/>
  <c r="C27" i="46188"/>
  <c r="F24" i="46188"/>
  <c r="B24" i="46188"/>
  <c r="C23" i="46188"/>
  <c r="D22" i="46188"/>
  <c r="C72" i="46188"/>
  <c r="E71" i="46188"/>
  <c r="G68" i="46188"/>
  <c r="B68" i="1"/>
  <c r="C68" i="46188"/>
  <c r="F66" i="46188"/>
  <c r="B66" i="46188"/>
  <c r="D65" i="46188"/>
  <c r="F64" i="46188"/>
  <c r="B64" i="46188"/>
  <c r="D63" i="46188"/>
  <c r="C58" i="46188"/>
  <c r="B53" i="46188"/>
  <c r="C99" i="46188"/>
  <c r="E98" i="46188"/>
  <c r="C97" i="46188"/>
  <c r="D96" i="46188"/>
  <c r="C94" i="46188"/>
  <c r="D93" i="46188"/>
  <c r="F92" i="46188"/>
  <c r="B92" i="46188"/>
  <c r="D91" i="46188"/>
  <c r="C89" i="46188"/>
  <c r="E88" i="46188"/>
  <c r="E86" i="46188"/>
  <c r="E84" i="46188"/>
  <c r="G83" i="46188"/>
  <c r="B83" i="1"/>
  <c r="F81" i="46188"/>
  <c r="B81" i="46188"/>
  <c r="D80" i="46188"/>
  <c r="F79" i="46188"/>
  <c r="B79" i="46188"/>
  <c r="F77" i="46188"/>
  <c r="B77" i="46188"/>
  <c r="C67" i="46188"/>
  <c r="Q73" i="5088"/>
  <c r="E73" i="46188" s="1"/>
  <c r="K111" i="5088"/>
  <c r="P73" i="5088"/>
  <c r="D73" i="46188" s="1"/>
  <c r="O73" i="5088"/>
  <c r="C73" i="46188" s="1"/>
  <c r="H111" i="5088"/>
  <c r="C22" i="46188"/>
  <c r="F111" i="5088"/>
  <c r="F113" i="5088" s="1"/>
  <c r="F67" i="46188"/>
  <c r="B62" i="46188"/>
  <c r="E111" i="5088"/>
  <c r="D59" i="46188"/>
  <c r="C111" i="5088"/>
  <c r="C59" i="46188"/>
  <c r="B59" i="46188"/>
  <c r="D111" i="5088"/>
  <c r="P49" i="5088"/>
  <c r="D49" i="46188" s="1"/>
  <c r="O49" i="5088"/>
  <c r="C49" i="46188" s="1"/>
  <c r="E21" i="46188"/>
  <c r="Q49" i="5088"/>
  <c r="E49" i="46188" s="1"/>
  <c r="Q7" i="5084"/>
  <c r="E7" i="46188"/>
  <c r="O7" i="5084"/>
  <c r="C7" i="46188"/>
  <c r="N7" i="5084"/>
  <c r="B7" i="46188"/>
  <c r="Q6" i="5084"/>
  <c r="E6" i="46188"/>
  <c r="P6" i="5084"/>
  <c r="D6" i="46188"/>
  <c r="O6" i="5084"/>
  <c r="C6" i="46188"/>
  <c r="N6" i="5084"/>
  <c r="B6" i="46188"/>
  <c r="Q9" i="5084"/>
  <c r="E9" i="46188"/>
  <c r="C9" i="46188"/>
  <c r="O9" i="5084"/>
  <c r="B9" i="46188"/>
  <c r="N9" i="5084"/>
  <c r="E8" i="46188"/>
  <c r="Q8" i="5084"/>
  <c r="P8" i="5084"/>
  <c r="P10" i="5084" s="1"/>
  <c r="D8" i="46188"/>
  <c r="O8" i="5084"/>
  <c r="C8" i="46188"/>
  <c r="B8" i="46188"/>
  <c r="N8" i="5084"/>
  <c r="E22" i="46188"/>
  <c r="B22" i="46188"/>
  <c r="N49" i="5088"/>
  <c r="B49" i="46188" s="1"/>
  <c r="D82" i="46188"/>
  <c r="C82" i="46188"/>
  <c r="B109" i="5088"/>
  <c r="M108" i="5088"/>
  <c r="G108" i="5088"/>
  <c r="M107" i="5088"/>
  <c r="G107" i="5088"/>
  <c r="M106" i="5088"/>
  <c r="G106" i="5088"/>
  <c r="M105" i="5088"/>
  <c r="G105" i="5088"/>
  <c r="M104" i="5088"/>
  <c r="G104" i="5088"/>
  <c r="R101" i="5088"/>
  <c r="F100" i="46188" s="1"/>
  <c r="F110" i="46188" s="1"/>
  <c r="O101" i="5088"/>
  <c r="C100" i="46188" s="1"/>
  <c r="C110" i="46188" s="1"/>
  <c r="N101" i="5088"/>
  <c r="B100" i="46188" s="1"/>
  <c r="B101" i="5088"/>
  <c r="M100" i="5088"/>
  <c r="G100" i="5088"/>
  <c r="S100" i="5088" s="1"/>
  <c r="M99" i="5088"/>
  <c r="G99" i="5088"/>
  <c r="M98" i="5088"/>
  <c r="G98" i="5088"/>
  <c r="S98" i="5088" s="1"/>
  <c r="M97" i="5088"/>
  <c r="S97" i="5088" s="1"/>
  <c r="G97" i="5088"/>
  <c r="M96" i="5088"/>
  <c r="G96" i="5088"/>
  <c r="M94" i="5088"/>
  <c r="G94" i="5088"/>
  <c r="M93" i="5088"/>
  <c r="G93" i="5088"/>
  <c r="M92" i="5088"/>
  <c r="G92" i="5088"/>
  <c r="M91" i="5088"/>
  <c r="G91" i="5088"/>
  <c r="S91" i="5088" s="1"/>
  <c r="M90" i="5088"/>
  <c r="G90" i="5088"/>
  <c r="M89" i="5088"/>
  <c r="G89" i="5088"/>
  <c r="S89" i="5088" s="1"/>
  <c r="M88" i="5088"/>
  <c r="G88" i="5088"/>
  <c r="M87" i="5088"/>
  <c r="G87" i="5088"/>
  <c r="S87" i="5088" s="1"/>
  <c r="M86" i="5088"/>
  <c r="G86" i="5088"/>
  <c r="M85" i="5088"/>
  <c r="G85" i="5088"/>
  <c r="S85" i="5088" s="1"/>
  <c r="M84" i="5088"/>
  <c r="G84" i="5088"/>
  <c r="M83" i="5088"/>
  <c r="G83" i="5088"/>
  <c r="M82" i="5088"/>
  <c r="G82" i="5088"/>
  <c r="M81" i="5088"/>
  <c r="G81" i="5088"/>
  <c r="S81" i="5088" s="1"/>
  <c r="M80" i="5088"/>
  <c r="G80" i="5088"/>
  <c r="M79" i="5088"/>
  <c r="G79" i="5088"/>
  <c r="S79" i="5088" s="1"/>
  <c r="M78" i="5088"/>
  <c r="G78" i="5088"/>
  <c r="M77" i="5088"/>
  <c r="G77" i="5088"/>
  <c r="S77" i="5088" s="1"/>
  <c r="Q101" i="5088"/>
  <c r="E100" i="46188" s="1"/>
  <c r="E110" i="46188" s="1"/>
  <c r="P101" i="5088"/>
  <c r="D100" i="46188" s="1"/>
  <c r="D110" i="46188" s="1"/>
  <c r="M76" i="5088"/>
  <c r="G76" i="5088"/>
  <c r="S76" i="5088" s="1"/>
  <c r="B73" i="5088"/>
  <c r="N73" i="5088" s="1"/>
  <c r="B73" i="46188" s="1"/>
  <c r="B110" i="46188" s="1"/>
  <c r="M72" i="5088"/>
  <c r="G72" i="5088"/>
  <c r="M71" i="5088"/>
  <c r="G71" i="5088"/>
  <c r="S71" i="5088" s="1"/>
  <c r="M70" i="5088"/>
  <c r="G70" i="5088"/>
  <c r="M69" i="5088"/>
  <c r="G69" i="5088"/>
  <c r="S69" i="5088" s="1"/>
  <c r="G69" i="46188" s="1"/>
  <c r="M68" i="5088"/>
  <c r="G68" i="5088"/>
  <c r="M67" i="5088"/>
  <c r="G67" i="5088"/>
  <c r="S67" i="5088" s="1"/>
  <c r="M66" i="5088"/>
  <c r="G66" i="5088"/>
  <c r="M65" i="5088"/>
  <c r="G65" i="5088"/>
  <c r="M64" i="5088"/>
  <c r="G64" i="5088"/>
  <c r="M63" i="5088"/>
  <c r="G63" i="5088"/>
  <c r="S63" i="5088" s="1"/>
  <c r="M62" i="5088"/>
  <c r="G62" i="5088"/>
  <c r="M61" i="5088"/>
  <c r="G61" i="5088"/>
  <c r="S61" i="5088" s="1"/>
  <c r="M60" i="5088"/>
  <c r="G60" i="5088"/>
  <c r="M59" i="5088"/>
  <c r="G59" i="5088"/>
  <c r="S59" i="5088" s="1"/>
  <c r="M58" i="5088"/>
  <c r="G58" i="5088"/>
  <c r="M57" i="5088"/>
  <c r="G57" i="5088"/>
  <c r="S57" i="5088" s="1"/>
  <c r="M56" i="5088"/>
  <c r="G56" i="5088"/>
  <c r="M55" i="5088"/>
  <c r="G55" i="5088"/>
  <c r="S55" i="5088" s="1"/>
  <c r="M54" i="5088"/>
  <c r="G54" i="5088"/>
  <c r="M53" i="5088"/>
  <c r="G53" i="5088"/>
  <c r="M52" i="5088"/>
  <c r="G52" i="5088"/>
  <c r="L49" i="5088"/>
  <c r="K49" i="5088"/>
  <c r="J49" i="5088"/>
  <c r="I49" i="5088"/>
  <c r="H49" i="5088"/>
  <c r="F49" i="5088"/>
  <c r="E49" i="5088"/>
  <c r="D49" i="5088"/>
  <c r="C49" i="5088"/>
  <c r="B49" i="5088"/>
  <c r="S48" i="5088"/>
  <c r="M48" i="5088"/>
  <c r="G48" i="5088"/>
  <c r="S47" i="5088"/>
  <c r="M47" i="5088"/>
  <c r="G47" i="5088"/>
  <c r="S46" i="5088"/>
  <c r="M46" i="5088"/>
  <c r="G46" i="5088"/>
  <c r="S45" i="5088"/>
  <c r="M45" i="5088"/>
  <c r="G45" i="5088"/>
  <c r="S44" i="5088"/>
  <c r="M44" i="5088"/>
  <c r="G44" i="5088"/>
  <c r="S43" i="5088"/>
  <c r="M43" i="5088"/>
  <c r="G43" i="5088"/>
  <c r="S42" i="5088"/>
  <c r="M42" i="5088"/>
  <c r="G42" i="5088"/>
  <c r="S41" i="5088"/>
  <c r="M41" i="5088"/>
  <c r="G41" i="5088"/>
  <c r="S40" i="5088"/>
  <c r="M40" i="5088"/>
  <c r="G40" i="5088"/>
  <c r="S39" i="5088"/>
  <c r="M39" i="5088"/>
  <c r="G39" i="5088"/>
  <c r="S38" i="5088"/>
  <c r="M38" i="5088"/>
  <c r="G38" i="5088"/>
  <c r="S37" i="5088"/>
  <c r="M37" i="5088"/>
  <c r="G37" i="5088"/>
  <c r="S36" i="5088"/>
  <c r="M36" i="5088"/>
  <c r="G36" i="5088"/>
  <c r="S35" i="5088"/>
  <c r="M35" i="5088"/>
  <c r="G35" i="5088"/>
  <c r="S34" i="5088"/>
  <c r="M34" i="5088"/>
  <c r="G34" i="5088"/>
  <c r="S33" i="5088"/>
  <c r="M33" i="5088"/>
  <c r="G33" i="5088"/>
  <c r="S32" i="5088"/>
  <c r="M32" i="5088"/>
  <c r="G32" i="5088"/>
  <c r="S31" i="5088"/>
  <c r="M31" i="5088"/>
  <c r="G31" i="5088"/>
  <c r="S30" i="5088"/>
  <c r="M30" i="5088"/>
  <c r="G30" i="5088"/>
  <c r="S29" i="5088"/>
  <c r="M29" i="5088"/>
  <c r="G29" i="5088"/>
  <c r="S28" i="5088"/>
  <c r="M28" i="5088"/>
  <c r="G28" i="5088"/>
  <c r="S27" i="5088"/>
  <c r="M27" i="5088"/>
  <c r="G27" i="5088"/>
  <c r="S26" i="5088"/>
  <c r="M26" i="5088"/>
  <c r="G26" i="5088"/>
  <c r="S25" i="5088"/>
  <c r="M25" i="5088"/>
  <c r="G25" i="5088"/>
  <c r="S24" i="5088"/>
  <c r="M24" i="5088"/>
  <c r="G24" i="5088"/>
  <c r="S23" i="5088"/>
  <c r="M23" i="5088"/>
  <c r="G23" i="5088"/>
  <c r="S22" i="5088"/>
  <c r="M22" i="5088"/>
  <c r="G22" i="5088"/>
  <c r="S21" i="5088"/>
  <c r="M21" i="5088"/>
  <c r="G21" i="5088"/>
  <c r="Q18" i="5088"/>
  <c r="E18" i="46188" s="1"/>
  <c r="P18" i="5088"/>
  <c r="D18" i="46188" s="1"/>
  <c r="L18" i="5088"/>
  <c r="K18" i="5088"/>
  <c r="J18" i="5088"/>
  <c r="I18" i="5088"/>
  <c r="H18" i="5088"/>
  <c r="F18" i="5088"/>
  <c r="E18" i="5088"/>
  <c r="D18" i="5088"/>
  <c r="D113" i="5088" s="1"/>
  <c r="C18" i="5088"/>
  <c r="B18" i="5088"/>
  <c r="S17" i="5088"/>
  <c r="M17" i="5088"/>
  <c r="G17" i="5088"/>
  <c r="S16" i="5088"/>
  <c r="M16" i="5088"/>
  <c r="G16" i="5088"/>
  <c r="S15" i="5088"/>
  <c r="M15" i="5088"/>
  <c r="G15" i="5088"/>
  <c r="S14" i="5088"/>
  <c r="M14" i="5088"/>
  <c r="G14" i="5088"/>
  <c r="S13" i="5088"/>
  <c r="M13" i="5088"/>
  <c r="G13" i="5088"/>
  <c r="S12" i="5088"/>
  <c r="M12" i="5088"/>
  <c r="G12" i="5088"/>
  <c r="S11" i="5088"/>
  <c r="M11" i="5088"/>
  <c r="G11" i="5088"/>
  <c r="S10" i="5088"/>
  <c r="M10" i="5088"/>
  <c r="G10" i="5088"/>
  <c r="S9" i="5088"/>
  <c r="M9" i="5088"/>
  <c r="M9" i="5084" s="1"/>
  <c r="G9" i="5088"/>
  <c r="G9" i="5084" s="1"/>
  <c r="S8" i="5088"/>
  <c r="M8" i="5088"/>
  <c r="M8" i="5084" s="1"/>
  <c r="G8" i="5088"/>
  <c r="G8" i="5084" s="1"/>
  <c r="S7" i="5088"/>
  <c r="M7" i="5088"/>
  <c r="M7" i="5084" s="1"/>
  <c r="G7" i="5088"/>
  <c r="G7" i="5084" s="1"/>
  <c r="R18" i="5088"/>
  <c r="F18" i="46188" s="1"/>
  <c r="O18" i="5088"/>
  <c r="C18" i="46188" s="1"/>
  <c r="N18" i="5088"/>
  <c r="B18" i="46188" s="1"/>
  <c r="M6" i="5088"/>
  <c r="G6" i="5088"/>
  <c r="DS79" i="5088"/>
  <c r="DS80" i="5088"/>
  <c r="DS81" i="5088"/>
  <c r="DS82" i="5088"/>
  <c r="DS83" i="5088"/>
  <c r="DS84" i="5088"/>
  <c r="DS85" i="5088"/>
  <c r="DS86" i="5088"/>
  <c r="DS87" i="5088"/>
  <c r="DS88" i="5088"/>
  <c r="DS89" i="5088"/>
  <c r="DS90" i="5088"/>
  <c r="DS91" i="5088"/>
  <c r="DS92" i="5088"/>
  <c r="DS93" i="5088"/>
  <c r="DS94" i="5088"/>
  <c r="DS96" i="5088"/>
  <c r="DS97" i="5088"/>
  <c r="DS98" i="5088"/>
  <c r="DS99" i="5088"/>
  <c r="DS100" i="5088"/>
  <c r="DL79" i="5088"/>
  <c r="DL80" i="5088"/>
  <c r="DL81" i="5088"/>
  <c r="DL82" i="5088"/>
  <c r="DL83" i="5088"/>
  <c r="DL84" i="5088"/>
  <c r="DL85" i="5088"/>
  <c r="DL86" i="5088"/>
  <c r="DL87" i="5088"/>
  <c r="DL88" i="5088"/>
  <c r="DL89" i="5088"/>
  <c r="DL90" i="5088"/>
  <c r="DL91" i="5088"/>
  <c r="DL92" i="5088"/>
  <c r="DL93" i="5088"/>
  <c r="DL94" i="5088"/>
  <c r="DL96" i="5088"/>
  <c r="DL97" i="5088"/>
  <c r="DL98" i="5088"/>
  <c r="DL99" i="5088"/>
  <c r="DE79" i="5088"/>
  <c r="DE80" i="5088"/>
  <c r="DE81" i="5088"/>
  <c r="DE82" i="5088"/>
  <c r="DE83" i="5088"/>
  <c r="DE84" i="5088"/>
  <c r="DE85" i="5088"/>
  <c r="DE86" i="5088"/>
  <c r="DE87" i="5088"/>
  <c r="DE88" i="5088"/>
  <c r="DE89" i="5088"/>
  <c r="DE90" i="5088"/>
  <c r="DE91" i="5088"/>
  <c r="DE92" i="5088"/>
  <c r="DE93" i="5088"/>
  <c r="DE94" i="5088"/>
  <c r="DE96" i="5088"/>
  <c r="DE97" i="5088"/>
  <c r="DE98" i="5088"/>
  <c r="DE99" i="5088"/>
  <c r="CX78" i="5088"/>
  <c r="CX79" i="5088"/>
  <c r="CX80" i="5088"/>
  <c r="CX81" i="5088"/>
  <c r="CX82" i="5088"/>
  <c r="CX83" i="5088"/>
  <c r="CX84" i="5088"/>
  <c r="CX85" i="5088"/>
  <c r="CX86" i="5088"/>
  <c r="CX87" i="5088"/>
  <c r="CX88" i="5088"/>
  <c r="CX89" i="5088"/>
  <c r="CX90" i="5088"/>
  <c r="CX91" i="5088"/>
  <c r="CX92" i="5088"/>
  <c r="CX93" i="5088"/>
  <c r="CX94" i="5088"/>
  <c r="CX96" i="5088"/>
  <c r="CX97" i="5088"/>
  <c r="CX98" i="5088"/>
  <c r="BK105" i="5088"/>
  <c r="BL105" i="5088"/>
  <c r="BM105" i="5088"/>
  <c r="BN105" i="5088"/>
  <c r="BN109" i="5088" s="1"/>
  <c r="BO105" i="5088"/>
  <c r="BK106" i="5088"/>
  <c r="BL106" i="5088"/>
  <c r="BM106" i="5088"/>
  <c r="BM109" i="5088" s="1"/>
  <c r="BN106" i="5088"/>
  <c r="BO106" i="5088"/>
  <c r="BK107" i="5088"/>
  <c r="BK109" i="5088" s="1"/>
  <c r="BL107" i="5088"/>
  <c r="BM107" i="5088"/>
  <c r="BN107" i="5088"/>
  <c r="BO107" i="5088"/>
  <c r="BO109" i="5088" s="1"/>
  <c r="BK108" i="5088"/>
  <c r="BL108" i="5088"/>
  <c r="BM108" i="5088"/>
  <c r="BN108" i="5088"/>
  <c r="BO108" i="5088"/>
  <c r="BL104" i="5088"/>
  <c r="BM104" i="5088"/>
  <c r="BN104" i="5088"/>
  <c r="BO104" i="5088"/>
  <c r="BK104" i="5088"/>
  <c r="BK77" i="5088"/>
  <c r="BL77" i="5088"/>
  <c r="BM77" i="5088"/>
  <c r="BN77" i="5088"/>
  <c r="BO77" i="5088"/>
  <c r="BK78" i="5088"/>
  <c r="BL78" i="5088"/>
  <c r="BM78" i="5088"/>
  <c r="BN78" i="5088"/>
  <c r="BO78" i="5088"/>
  <c r="BK79" i="5088"/>
  <c r="JV79" i="5088" s="1"/>
  <c r="BL79" i="5088"/>
  <c r="BM79" i="5088"/>
  <c r="JX79" i="5088" s="1"/>
  <c r="BN79" i="5088"/>
  <c r="BO79" i="5088"/>
  <c r="JZ79" i="5088" s="1"/>
  <c r="BK80" i="5088"/>
  <c r="BL80" i="5088"/>
  <c r="BM80" i="5088"/>
  <c r="BN80" i="5088"/>
  <c r="BO80" i="5088"/>
  <c r="BK81" i="5088"/>
  <c r="BL81" i="5088"/>
  <c r="BM81" i="5088"/>
  <c r="BN81" i="5088"/>
  <c r="BO81" i="5088"/>
  <c r="BK82" i="5088"/>
  <c r="BL82" i="5088"/>
  <c r="BM82" i="5088"/>
  <c r="BN82" i="5088"/>
  <c r="BK83" i="5088"/>
  <c r="BL83" i="5088"/>
  <c r="BM83" i="5088"/>
  <c r="BN83" i="5088"/>
  <c r="BK84" i="5088"/>
  <c r="BL84" i="5088"/>
  <c r="BM84" i="5088"/>
  <c r="BN84" i="5088"/>
  <c r="BK85" i="5088"/>
  <c r="JV85" i="5088" s="1"/>
  <c r="BL85" i="5088"/>
  <c r="BM85" i="5088"/>
  <c r="JX85" i="5088" s="1"/>
  <c r="BN85" i="5088"/>
  <c r="JY85" i="5088" s="1"/>
  <c r="BK86" i="5088"/>
  <c r="BL86" i="5088"/>
  <c r="BM86" i="5088"/>
  <c r="BN86" i="5088"/>
  <c r="BK87" i="5088"/>
  <c r="BL87" i="5088"/>
  <c r="BM87" i="5088"/>
  <c r="BN87" i="5088"/>
  <c r="BK88" i="5088"/>
  <c r="BL88" i="5088"/>
  <c r="BM88" i="5088"/>
  <c r="BN88" i="5088"/>
  <c r="BK89" i="5088"/>
  <c r="BL89" i="5088"/>
  <c r="BM89" i="5088"/>
  <c r="BN89" i="5088"/>
  <c r="BK90" i="5088"/>
  <c r="BL90" i="5088"/>
  <c r="BM90" i="5088"/>
  <c r="BN90" i="5088"/>
  <c r="BK91" i="5088"/>
  <c r="BL91" i="5088"/>
  <c r="BM91" i="5088"/>
  <c r="BN91" i="5088"/>
  <c r="BK92" i="5088"/>
  <c r="BL92" i="5088"/>
  <c r="BM92" i="5088"/>
  <c r="BN92" i="5088"/>
  <c r="BK93" i="5088"/>
  <c r="BL93" i="5088"/>
  <c r="BM93" i="5088"/>
  <c r="BN93" i="5088"/>
  <c r="BK94" i="5088"/>
  <c r="BL94" i="5088"/>
  <c r="BM94" i="5088"/>
  <c r="BN94" i="5088"/>
  <c r="BK96" i="5088"/>
  <c r="BL96" i="5088"/>
  <c r="BM96" i="5088"/>
  <c r="BN96" i="5088"/>
  <c r="BK97" i="5088"/>
  <c r="BL97" i="5088"/>
  <c r="BM97" i="5088"/>
  <c r="BN97" i="5088"/>
  <c r="BK98" i="5088"/>
  <c r="BL98" i="5088"/>
  <c r="JW98" i="5088" s="1"/>
  <c r="BM98" i="5088"/>
  <c r="JX98" i="5088" s="1"/>
  <c r="BN98" i="5088"/>
  <c r="JY98" i="5088" s="1"/>
  <c r="BK99" i="5088"/>
  <c r="BL99" i="5088"/>
  <c r="BM99" i="5088"/>
  <c r="BN99" i="5088"/>
  <c r="BO99" i="5088"/>
  <c r="BK100" i="5088"/>
  <c r="BL100" i="5088"/>
  <c r="BM100" i="5088"/>
  <c r="BN100" i="5088"/>
  <c r="BO100" i="5088"/>
  <c r="BL76" i="5088"/>
  <c r="BM76" i="5088"/>
  <c r="BN76" i="5088"/>
  <c r="BO76" i="5088"/>
  <c r="BK76" i="5088"/>
  <c r="BK53" i="5088"/>
  <c r="BL53" i="5088"/>
  <c r="BM53" i="5088"/>
  <c r="BN53" i="5088"/>
  <c r="BO53" i="5088"/>
  <c r="BK54" i="5088"/>
  <c r="BL54" i="5088"/>
  <c r="BM54" i="5088"/>
  <c r="BN54" i="5088"/>
  <c r="BO54" i="5088"/>
  <c r="BK55" i="5088"/>
  <c r="BL55" i="5088"/>
  <c r="BM55" i="5088"/>
  <c r="BN55" i="5088"/>
  <c r="BO55" i="5088"/>
  <c r="BK56" i="5088"/>
  <c r="BL56" i="5088"/>
  <c r="BM56" i="5088"/>
  <c r="BN56" i="5088"/>
  <c r="BO56" i="5088"/>
  <c r="BK57" i="5088"/>
  <c r="BL57" i="5088"/>
  <c r="BM57" i="5088"/>
  <c r="BN57" i="5088"/>
  <c r="BO57" i="5088"/>
  <c r="BK58" i="5088"/>
  <c r="JV58" i="5088" s="1"/>
  <c r="BL58" i="5088"/>
  <c r="JW58" i="5088" s="1"/>
  <c r="BM58" i="5088"/>
  <c r="JX58" i="5088" s="1"/>
  <c r="BN58" i="5088"/>
  <c r="JY58" i="5088" s="1"/>
  <c r="BO58" i="5088"/>
  <c r="JZ58" i="5088" s="1"/>
  <c r="BK59" i="5088"/>
  <c r="BL59" i="5088"/>
  <c r="BM59" i="5088"/>
  <c r="BN59" i="5088"/>
  <c r="BO59" i="5088"/>
  <c r="BK60" i="5088"/>
  <c r="BL60" i="5088"/>
  <c r="BM60" i="5088"/>
  <c r="BN60" i="5088"/>
  <c r="BO60" i="5088"/>
  <c r="BK61" i="5088"/>
  <c r="JV61" i="5088" s="1"/>
  <c r="BL61" i="5088"/>
  <c r="BM61" i="5088"/>
  <c r="BN61" i="5088"/>
  <c r="JY61" i="5088" s="1"/>
  <c r="BO61" i="5088"/>
  <c r="JZ61" i="5088" s="1"/>
  <c r="BK62" i="5088"/>
  <c r="BL62" i="5088"/>
  <c r="BM62" i="5088"/>
  <c r="BN62" i="5088"/>
  <c r="BO62" i="5088"/>
  <c r="BK63" i="5088"/>
  <c r="BL63" i="5088"/>
  <c r="BM63" i="5088"/>
  <c r="BN63" i="5088"/>
  <c r="BO63" i="5088"/>
  <c r="BK64" i="5088"/>
  <c r="BL64" i="5088"/>
  <c r="BM64" i="5088"/>
  <c r="BN64" i="5088"/>
  <c r="BO64" i="5088"/>
  <c r="BK65" i="5088"/>
  <c r="BL65" i="5088"/>
  <c r="BM65" i="5088"/>
  <c r="BN65" i="5088"/>
  <c r="BO65" i="5088"/>
  <c r="BK66" i="5088"/>
  <c r="BL66" i="5088"/>
  <c r="BM66" i="5088"/>
  <c r="BN66" i="5088"/>
  <c r="BO66" i="5088"/>
  <c r="BK67" i="5088"/>
  <c r="BL67" i="5088"/>
  <c r="BM67" i="5088"/>
  <c r="BN67" i="5088"/>
  <c r="BO67" i="5088"/>
  <c r="BK68" i="5088"/>
  <c r="BL68" i="5088"/>
  <c r="BM68" i="5088"/>
  <c r="BN68" i="5088"/>
  <c r="BO68" i="5088"/>
  <c r="BK69" i="5088"/>
  <c r="BL69" i="5088"/>
  <c r="BM69" i="5088"/>
  <c r="BN69" i="5088"/>
  <c r="BO69" i="5088"/>
  <c r="BK70" i="5088"/>
  <c r="BL70" i="5088"/>
  <c r="BM70" i="5088"/>
  <c r="BN70" i="5088"/>
  <c r="BO70" i="5088"/>
  <c r="BK71" i="5088"/>
  <c r="BL71" i="5088"/>
  <c r="BM71" i="5088"/>
  <c r="BN71" i="5088"/>
  <c r="BO71" i="5088"/>
  <c r="BK72" i="5088"/>
  <c r="BL72" i="5088"/>
  <c r="BM72" i="5088"/>
  <c r="BN72" i="5088"/>
  <c r="BO72" i="5088"/>
  <c r="BL52" i="5088"/>
  <c r="BM52" i="5088"/>
  <c r="BN52" i="5088"/>
  <c r="BO52" i="5088"/>
  <c r="BK52" i="5088"/>
  <c r="BK22" i="5088"/>
  <c r="BL22" i="5088"/>
  <c r="BM22" i="5088"/>
  <c r="BN22" i="5088"/>
  <c r="BO22" i="5088"/>
  <c r="BK23" i="5088"/>
  <c r="BL23" i="5088"/>
  <c r="BM23" i="5088"/>
  <c r="BN23" i="5088"/>
  <c r="BO23" i="5088"/>
  <c r="BK24" i="5088"/>
  <c r="JV24" i="5088" s="1"/>
  <c r="BL24" i="5088"/>
  <c r="JW24" i="5088" s="1"/>
  <c r="BM24" i="5088"/>
  <c r="JX24" i="5088" s="1"/>
  <c r="BN24" i="5088"/>
  <c r="JY24" i="5088" s="1"/>
  <c r="BO24" i="5088"/>
  <c r="JZ24" i="5088" s="1"/>
  <c r="BK25" i="5088"/>
  <c r="BL25" i="5088"/>
  <c r="BM25" i="5088"/>
  <c r="BN25" i="5088"/>
  <c r="BO25" i="5088"/>
  <c r="BK26" i="5088"/>
  <c r="BL26" i="5088"/>
  <c r="BM26" i="5088"/>
  <c r="BN26" i="5088"/>
  <c r="BO26" i="5088"/>
  <c r="BK27" i="5088"/>
  <c r="BL27" i="5088"/>
  <c r="BM27" i="5088"/>
  <c r="BN27" i="5088"/>
  <c r="BO27" i="5088"/>
  <c r="BK28" i="5088"/>
  <c r="JV28" i="5088" s="1"/>
  <c r="BL28" i="5088"/>
  <c r="BM28" i="5088"/>
  <c r="BN28" i="5088"/>
  <c r="BO28" i="5088"/>
  <c r="JZ28" i="5088" s="1"/>
  <c r="BK29" i="5088"/>
  <c r="BL29" i="5088"/>
  <c r="BM29" i="5088"/>
  <c r="BN29" i="5088"/>
  <c r="BO29" i="5088"/>
  <c r="BK30" i="5088"/>
  <c r="BL30" i="5088"/>
  <c r="BM30" i="5088"/>
  <c r="BN30" i="5088"/>
  <c r="BO30" i="5088"/>
  <c r="BK31" i="5088"/>
  <c r="BL31" i="5088"/>
  <c r="BM31" i="5088"/>
  <c r="BN31" i="5088"/>
  <c r="BO31" i="5088"/>
  <c r="BK32" i="5088"/>
  <c r="BL32" i="5088"/>
  <c r="BM32" i="5088"/>
  <c r="BN32" i="5088"/>
  <c r="BO32" i="5088"/>
  <c r="BK33" i="5088"/>
  <c r="BL33" i="5088"/>
  <c r="BM33" i="5088"/>
  <c r="BN33" i="5088"/>
  <c r="BO33" i="5088"/>
  <c r="BK34" i="5088"/>
  <c r="BL34" i="5088"/>
  <c r="BM34" i="5088"/>
  <c r="BN34" i="5088"/>
  <c r="BO34" i="5088"/>
  <c r="BK35" i="5088"/>
  <c r="BL35" i="5088"/>
  <c r="BM35" i="5088"/>
  <c r="BN35" i="5088"/>
  <c r="BO35" i="5088"/>
  <c r="BK36" i="5088"/>
  <c r="BL36" i="5088"/>
  <c r="BM36" i="5088"/>
  <c r="BN36" i="5088"/>
  <c r="BO36" i="5088"/>
  <c r="BK37" i="5088"/>
  <c r="BL37" i="5088"/>
  <c r="BM37" i="5088"/>
  <c r="BN37" i="5088"/>
  <c r="BO37" i="5088"/>
  <c r="BK38" i="5088"/>
  <c r="BL38" i="5088"/>
  <c r="BM38" i="5088"/>
  <c r="BN38" i="5088"/>
  <c r="BO38" i="5088"/>
  <c r="BK39" i="5088"/>
  <c r="BL39" i="5088"/>
  <c r="BM39" i="5088"/>
  <c r="BN39" i="5088"/>
  <c r="BO39" i="5088"/>
  <c r="BK40" i="5088"/>
  <c r="BL40" i="5088"/>
  <c r="BM40" i="5088"/>
  <c r="BN40" i="5088"/>
  <c r="BO40" i="5088"/>
  <c r="BK41" i="5088"/>
  <c r="BL41" i="5088"/>
  <c r="BM41" i="5088"/>
  <c r="BN41" i="5088"/>
  <c r="BO41" i="5088"/>
  <c r="BK42" i="5088"/>
  <c r="BL42" i="5088"/>
  <c r="BM42" i="5088"/>
  <c r="BN42" i="5088"/>
  <c r="BO42" i="5088"/>
  <c r="BK43" i="5088"/>
  <c r="BL43" i="5088"/>
  <c r="BM43" i="5088"/>
  <c r="BN43" i="5088"/>
  <c r="BO43" i="5088"/>
  <c r="BK44" i="5088"/>
  <c r="BL44" i="5088"/>
  <c r="BM44" i="5088"/>
  <c r="BN44" i="5088"/>
  <c r="BO44" i="5088"/>
  <c r="BK45" i="5088"/>
  <c r="BL45" i="5088"/>
  <c r="BM45" i="5088"/>
  <c r="BN45" i="5088"/>
  <c r="BO45" i="5088"/>
  <c r="BK46" i="5088"/>
  <c r="BL46" i="5088"/>
  <c r="BM46" i="5088"/>
  <c r="BN46" i="5088"/>
  <c r="BO46" i="5088"/>
  <c r="BK47" i="5088"/>
  <c r="BL47" i="5088"/>
  <c r="BM47" i="5088"/>
  <c r="BN47" i="5088"/>
  <c r="BO47" i="5088"/>
  <c r="BK48" i="5088"/>
  <c r="JV48" i="5088" s="1"/>
  <c r="BL48" i="5088"/>
  <c r="JW48" i="5088" s="1"/>
  <c r="BM48" i="5088"/>
  <c r="JX48" i="5088" s="1"/>
  <c r="BN48" i="5088"/>
  <c r="JY48" i="5088" s="1"/>
  <c r="BO48" i="5088"/>
  <c r="JZ48" i="5088" s="1"/>
  <c r="BL21" i="5088"/>
  <c r="BM21" i="5088"/>
  <c r="BN21" i="5088"/>
  <c r="BO21" i="5088"/>
  <c r="BK21" i="5088"/>
  <c r="BK7" i="5088"/>
  <c r="BL7" i="5088"/>
  <c r="BM7" i="5088"/>
  <c r="BN7" i="5088"/>
  <c r="BO7" i="5088"/>
  <c r="BK8" i="5088"/>
  <c r="BL8" i="5088"/>
  <c r="BM8" i="5088"/>
  <c r="BN8" i="5088"/>
  <c r="BO8" i="5088"/>
  <c r="BK9" i="5088"/>
  <c r="BL9" i="5088"/>
  <c r="BM9" i="5088"/>
  <c r="BN9" i="5088"/>
  <c r="BO9" i="5088"/>
  <c r="BK10" i="5088"/>
  <c r="BL10" i="5088"/>
  <c r="BM10" i="5088"/>
  <c r="BN10" i="5088"/>
  <c r="BO10" i="5088"/>
  <c r="BK11" i="5088"/>
  <c r="BL11" i="5088"/>
  <c r="BM11" i="5088"/>
  <c r="BN11" i="5088"/>
  <c r="BO11" i="5088"/>
  <c r="BK12" i="5088"/>
  <c r="BL12" i="5088"/>
  <c r="BM12" i="5088"/>
  <c r="BN12" i="5088"/>
  <c r="BO12" i="5088"/>
  <c r="BK13" i="5088"/>
  <c r="BL13" i="5088"/>
  <c r="BM13" i="5088"/>
  <c r="BN13" i="5088"/>
  <c r="BO13" i="5088"/>
  <c r="BK14" i="5088"/>
  <c r="BL14" i="5088"/>
  <c r="BM14" i="5088"/>
  <c r="BN14" i="5088"/>
  <c r="BO14" i="5088"/>
  <c r="BK15" i="5088"/>
  <c r="BL15" i="5088"/>
  <c r="BM15" i="5088"/>
  <c r="BN15" i="5088"/>
  <c r="BO15" i="5088"/>
  <c r="BK16" i="5088"/>
  <c r="BL16" i="5088"/>
  <c r="BM16" i="5088"/>
  <c r="BN16" i="5088"/>
  <c r="BO16" i="5088"/>
  <c r="BK17" i="5088"/>
  <c r="BL17" i="5088"/>
  <c r="BM17" i="5088"/>
  <c r="BN17" i="5088"/>
  <c r="BO17" i="5088"/>
  <c r="BM6" i="5088"/>
  <c r="BN6" i="5088"/>
  <c r="BO6" i="5088"/>
  <c r="BL6" i="5088"/>
  <c r="BK6" i="5088"/>
  <c r="AK57" i="5088"/>
  <c r="AK58" i="5088"/>
  <c r="AK28" i="5088"/>
  <c r="AK29" i="5088"/>
  <c r="AK30" i="5088"/>
  <c r="AE56" i="5088"/>
  <c r="AE57" i="5088"/>
  <c r="AE58" i="5088"/>
  <c r="AE59" i="5088"/>
  <c r="AE60" i="5088"/>
  <c r="AE61" i="5088"/>
  <c r="AE62" i="5088"/>
  <c r="AE26" i="5088"/>
  <c r="AE27" i="5088"/>
  <c r="AE28" i="5088"/>
  <c r="Y57" i="5088"/>
  <c r="Y58" i="5088"/>
  <c r="Y59" i="5088"/>
  <c r="Y60" i="5088"/>
  <c r="Y28" i="5088"/>
  <c r="Y29" i="5088"/>
  <c r="Y30" i="5088"/>
  <c r="Y31" i="5088"/>
  <c r="Y32" i="5088"/>
  <c r="Y6" i="5088"/>
  <c r="AE6" i="5088"/>
  <c r="Y7" i="5088"/>
  <c r="AE7" i="5088"/>
  <c r="Y8" i="5088"/>
  <c r="AE8" i="5088"/>
  <c r="Y9" i="5088"/>
  <c r="AE9" i="5088"/>
  <c r="Y10" i="5088"/>
  <c r="AE10" i="5088"/>
  <c r="Y11" i="5088"/>
  <c r="AE11" i="5088"/>
  <c r="Y12" i="5088"/>
  <c r="AE12" i="5088"/>
  <c r="Y13" i="5088"/>
  <c r="AE13" i="5088"/>
  <c r="Y14" i="5088"/>
  <c r="AE14" i="5088"/>
  <c r="Y15" i="5088"/>
  <c r="AE15" i="5088"/>
  <c r="Y16" i="5088"/>
  <c r="AE16" i="5088"/>
  <c r="Y17" i="5088"/>
  <c r="AE17" i="5088"/>
  <c r="B69" i="1" l="1"/>
  <c r="F112" i="46188"/>
  <c r="R10" i="5084"/>
  <c r="G27" i="46188"/>
  <c r="B27" i="1"/>
  <c r="G35" i="46188"/>
  <c r="B35" i="1"/>
  <c r="G43" i="46188"/>
  <c r="B43" i="1"/>
  <c r="G47" i="46188"/>
  <c r="B47" i="1"/>
  <c r="G57" i="46188"/>
  <c r="B57" i="1"/>
  <c r="B61" i="1"/>
  <c r="G61" i="46188"/>
  <c r="G71" i="46188"/>
  <c r="B71" i="1"/>
  <c r="G11" i="46188"/>
  <c r="B11" i="1"/>
  <c r="G15" i="46188"/>
  <c r="B15" i="1"/>
  <c r="C113" i="5088"/>
  <c r="G30" i="46188"/>
  <c r="B30" i="1"/>
  <c r="G34" i="46188"/>
  <c r="B34" i="1"/>
  <c r="G38" i="46188"/>
  <c r="B38" i="1"/>
  <c r="G42" i="46188"/>
  <c r="B42" i="1"/>
  <c r="G46" i="46188"/>
  <c r="B46" i="1"/>
  <c r="G76" i="46188"/>
  <c r="B76" i="1"/>
  <c r="G77" i="46188"/>
  <c r="B77" i="1"/>
  <c r="G79" i="46188"/>
  <c r="B79" i="1"/>
  <c r="G81" i="46188"/>
  <c r="B81" i="1"/>
  <c r="G85" i="46188"/>
  <c r="B85" i="1"/>
  <c r="G87" i="46188"/>
  <c r="B87" i="1"/>
  <c r="G89" i="46188"/>
  <c r="B89" i="1"/>
  <c r="G91" i="46188"/>
  <c r="G97" i="46188"/>
  <c r="G99" i="46188"/>
  <c r="BQ61" i="5088"/>
  <c r="G23" i="46188"/>
  <c r="B23" i="1"/>
  <c r="G39" i="46188"/>
  <c r="B39" i="1"/>
  <c r="G10" i="46188"/>
  <c r="B10" i="1"/>
  <c r="G14" i="46188"/>
  <c r="B14" i="1"/>
  <c r="G25" i="46188"/>
  <c r="B25" i="1"/>
  <c r="B29" i="1"/>
  <c r="G29" i="46188"/>
  <c r="B33" i="1"/>
  <c r="G33" i="46188"/>
  <c r="B37" i="1"/>
  <c r="G37" i="46188"/>
  <c r="B41" i="1"/>
  <c r="G41" i="46188"/>
  <c r="G45" i="46188"/>
  <c r="B45" i="1"/>
  <c r="S52" i="5088"/>
  <c r="S54" i="5088"/>
  <c r="S56" i="5088"/>
  <c r="S58" i="5088"/>
  <c r="S70" i="5088"/>
  <c r="S72" i="5088"/>
  <c r="S96" i="5088"/>
  <c r="G95" i="46188" s="1"/>
  <c r="R111" i="5088"/>
  <c r="R113" i="5088" s="1"/>
  <c r="G12" i="46188"/>
  <c r="B12" i="1"/>
  <c r="G16" i="46188"/>
  <c r="B16" i="1"/>
  <c r="G31" i="46188"/>
  <c r="B31" i="1"/>
  <c r="G63" i="46188"/>
  <c r="B63" i="1"/>
  <c r="G13" i="46188"/>
  <c r="B13" i="1"/>
  <c r="G17" i="46188"/>
  <c r="B17" i="1"/>
  <c r="G24" i="46188"/>
  <c r="B24" i="1"/>
  <c r="G28" i="46188"/>
  <c r="B28" i="1"/>
  <c r="G32" i="46188"/>
  <c r="B32" i="1"/>
  <c r="G36" i="46188"/>
  <c r="B36" i="1"/>
  <c r="G40" i="46188"/>
  <c r="B40" i="1"/>
  <c r="G44" i="46188"/>
  <c r="B44" i="1"/>
  <c r="G48" i="46188"/>
  <c r="B48" i="1"/>
  <c r="S78" i="5088"/>
  <c r="S80" i="5088"/>
  <c r="S84" i="5088"/>
  <c r="S86" i="5088"/>
  <c r="S88" i="5088"/>
  <c r="S90" i="5088"/>
  <c r="B90" i="1" s="1"/>
  <c r="S92" i="5088"/>
  <c r="S94" i="5088"/>
  <c r="S99" i="5088"/>
  <c r="O10" i="5084"/>
  <c r="AE18" i="5088"/>
  <c r="BL109" i="5088"/>
  <c r="M73" i="5088"/>
  <c r="S62" i="5088"/>
  <c r="S60" i="5088"/>
  <c r="B60" i="1" s="1"/>
  <c r="M18" i="5088"/>
  <c r="M10" i="5084"/>
  <c r="Q10" i="5084"/>
  <c r="K113" i="5088"/>
  <c r="I113" i="5088"/>
  <c r="H113" i="5088"/>
  <c r="M49" i="5088"/>
  <c r="G96" i="46188"/>
  <c r="M101" i="5088"/>
  <c r="S93" i="5088"/>
  <c r="G67" i="46188"/>
  <c r="B67" i="1"/>
  <c r="G62" i="46188"/>
  <c r="B62" i="1"/>
  <c r="G60" i="46188"/>
  <c r="B59" i="1"/>
  <c r="G59" i="46188"/>
  <c r="B112" i="46188"/>
  <c r="B111" i="5088"/>
  <c r="G55" i="46188"/>
  <c r="B55" i="1"/>
  <c r="G54" i="46188"/>
  <c r="B54" i="1"/>
  <c r="G73" i="5088"/>
  <c r="S53" i="5088"/>
  <c r="G26" i="46188"/>
  <c r="B26" i="1"/>
  <c r="G21" i="46188"/>
  <c r="B21" i="1"/>
  <c r="G7" i="46188"/>
  <c r="S7" i="5084"/>
  <c r="B7" i="1"/>
  <c r="G18" i="5088"/>
  <c r="G6" i="5084"/>
  <c r="G10" i="5084" s="1"/>
  <c r="C112" i="46188"/>
  <c r="N10" i="5084"/>
  <c r="S9" i="5084"/>
  <c r="G9" i="46188"/>
  <c r="B9" i="1"/>
  <c r="E113" i="5088"/>
  <c r="E112" i="46188"/>
  <c r="D112" i="46188"/>
  <c r="S8" i="5084"/>
  <c r="G8" i="46188"/>
  <c r="B8" i="1"/>
  <c r="B113" i="5088"/>
  <c r="G49" i="5088"/>
  <c r="G22" i="46188"/>
  <c r="B22" i="1"/>
  <c r="S49" i="5088"/>
  <c r="Q111" i="5088"/>
  <c r="Q113" i="5088" s="1"/>
  <c r="G90" i="46188"/>
  <c r="P111" i="5088"/>
  <c r="P113" i="5088" s="1"/>
  <c r="G101" i="5088"/>
  <c r="S82" i="5088"/>
  <c r="O111" i="5088"/>
  <c r="O113" i="5088" s="1"/>
  <c r="Y18" i="5088"/>
  <c r="N111" i="5088"/>
  <c r="N113" i="5088" s="1"/>
  <c r="S6" i="5088"/>
  <c r="CM55" i="5088"/>
  <c r="CM56" i="5088"/>
  <c r="FR80" i="5088"/>
  <c r="JS98" i="5088"/>
  <c r="BK97" i="46188" s="1"/>
  <c r="JR98" i="5088"/>
  <c r="BJ97" i="46188" s="1"/>
  <c r="JQ98" i="5088"/>
  <c r="BI97" i="46188" s="1"/>
  <c r="JP98" i="5088"/>
  <c r="BH97" i="46188" s="1"/>
  <c r="JO98" i="5088"/>
  <c r="BG97" i="46188" s="1"/>
  <c r="JN98" i="5088"/>
  <c r="JH98" i="5088"/>
  <c r="JB98" i="5088"/>
  <c r="IU98" i="5088"/>
  <c r="BD97" i="46188" s="1"/>
  <c r="IT98" i="5088"/>
  <c r="BC97" i="46188" s="1"/>
  <c r="IS98" i="5088"/>
  <c r="BB97" i="46188" s="1"/>
  <c r="IR98" i="5088"/>
  <c r="BA97" i="46188" s="1"/>
  <c r="IQ98" i="5088"/>
  <c r="AZ97" i="46188" s="1"/>
  <c r="IP98" i="5088"/>
  <c r="IJ98" i="5088"/>
  <c r="ID98" i="5088"/>
  <c r="HW98" i="5088"/>
  <c r="AW97" i="46188" s="1"/>
  <c r="HV98" i="5088"/>
  <c r="AV97" i="46188" s="1"/>
  <c r="HU98" i="5088"/>
  <c r="AU97" i="46188" s="1"/>
  <c r="HT98" i="5088"/>
  <c r="AT97" i="46188" s="1"/>
  <c r="HS98" i="5088"/>
  <c r="AS97" i="46188" s="1"/>
  <c r="HR98" i="5088"/>
  <c r="HL98" i="5088"/>
  <c r="HF98" i="5088"/>
  <c r="GZ98" i="5088"/>
  <c r="GT98" i="5088"/>
  <c r="GN98" i="5088"/>
  <c r="GH98" i="5088"/>
  <c r="GB98" i="5088"/>
  <c r="FU98" i="5088"/>
  <c r="AP97" i="46188" s="1"/>
  <c r="FT98" i="5088"/>
  <c r="AO97" i="46188" s="1"/>
  <c r="FS98" i="5088"/>
  <c r="FR98" i="5088"/>
  <c r="AM97" i="46188" s="1"/>
  <c r="FQ98" i="5088"/>
  <c r="AL97" i="46188" s="1"/>
  <c r="FP98" i="5088"/>
  <c r="FJ98" i="5088"/>
  <c r="FD98" i="5088"/>
  <c r="EX98" i="5088"/>
  <c r="ER98" i="5088"/>
  <c r="EL98" i="5088"/>
  <c r="EF98" i="5088"/>
  <c r="DY98" i="5088"/>
  <c r="AI97" i="46188" s="1"/>
  <c r="DX98" i="5088"/>
  <c r="AH97" i="46188" s="1"/>
  <c r="DW98" i="5088"/>
  <c r="AG97" i="46188" s="1"/>
  <c r="DV98" i="5088"/>
  <c r="AF97" i="46188" s="1"/>
  <c r="DU98" i="5088"/>
  <c r="AE97" i="46188" s="1"/>
  <c r="DT98" i="5088"/>
  <c r="CP98" i="5088"/>
  <c r="CO98" i="5088"/>
  <c r="AA97" i="46188" s="1"/>
  <c r="CN98" i="5088"/>
  <c r="Z97" i="46188" s="1"/>
  <c r="CM98" i="5088"/>
  <c r="Y97" i="46188" s="1"/>
  <c r="CL98" i="5088"/>
  <c r="X97" i="46188" s="1"/>
  <c r="CK98" i="5088"/>
  <c r="W97" i="46188" s="1"/>
  <c r="CJ98" i="5088"/>
  <c r="CC98" i="5088"/>
  <c r="BW98" i="5088"/>
  <c r="T97" i="46188"/>
  <c r="S97" i="46188"/>
  <c r="R97" i="46188"/>
  <c r="Q97" i="46188"/>
  <c r="P97" i="46188"/>
  <c r="BJ98" i="5088"/>
  <c r="AW98" i="5088"/>
  <c r="AP98" i="5088"/>
  <c r="M97" i="46188" s="1"/>
  <c r="AO98" i="5088"/>
  <c r="L97" i="46188" s="1"/>
  <c r="AN98" i="5088"/>
  <c r="K97" i="46188" s="1"/>
  <c r="AM98" i="5088"/>
  <c r="BO97" i="46188" s="1"/>
  <c r="AL98" i="5088"/>
  <c r="AK98" i="5088"/>
  <c r="AE98" i="5088"/>
  <c r="G80" i="46188" l="1"/>
  <c r="B80" i="1"/>
  <c r="G56" i="46188"/>
  <c r="B56" i="1"/>
  <c r="G98" i="46188"/>
  <c r="G88" i="46188"/>
  <c r="B88" i="1"/>
  <c r="G78" i="46188"/>
  <c r="B78" i="1"/>
  <c r="G72" i="46188"/>
  <c r="B72" i="1"/>
  <c r="S73" i="5088"/>
  <c r="B73" i="1" s="1"/>
  <c r="M111" i="5088"/>
  <c r="G94" i="46188"/>
  <c r="G86" i="46188"/>
  <c r="B86" i="1"/>
  <c r="G70" i="46188"/>
  <c r="B70" i="1"/>
  <c r="G52" i="46188"/>
  <c r="B52" i="1"/>
  <c r="G92" i="46188"/>
  <c r="B84" i="1"/>
  <c r="G84" i="46188"/>
  <c r="G58" i="46188"/>
  <c r="B58" i="1"/>
  <c r="AD97" i="46188"/>
  <c r="JV98" i="5088"/>
  <c r="M113" i="5088"/>
  <c r="G93" i="46188"/>
  <c r="G111" i="5088"/>
  <c r="G113" i="5088" s="1"/>
  <c r="G53" i="46188"/>
  <c r="B53" i="1"/>
  <c r="S18" i="5088"/>
  <c r="B18" i="1" s="1"/>
  <c r="G6" i="46188"/>
  <c r="B6" i="1"/>
  <c r="S6" i="5084"/>
  <c r="S10" i="5084" s="1"/>
  <c r="B49" i="1"/>
  <c r="G49" i="46188"/>
  <c r="B82" i="1"/>
  <c r="G82" i="46188"/>
  <c r="S101" i="5088"/>
  <c r="FV98" i="5088"/>
  <c r="HX98" i="5088"/>
  <c r="CQ98" i="5088"/>
  <c r="JT98" i="5088"/>
  <c r="BQ97" i="46188"/>
  <c r="AQ98" i="5088"/>
  <c r="N97" i="46188" s="1"/>
  <c r="BP97" i="46188"/>
  <c r="BS97" i="46188"/>
  <c r="BR97" i="46188"/>
  <c r="IV98" i="5088"/>
  <c r="J97" i="46188"/>
  <c r="AN97" i="46188"/>
  <c r="I97" i="46188"/>
  <c r="DZ98" i="5088"/>
  <c r="BQ98" i="5088"/>
  <c r="G73" i="46188" l="1"/>
  <c r="G18" i="46188"/>
  <c r="G100" i="46188"/>
  <c r="G110" i="46188" s="1"/>
  <c r="G112" i="46188" s="1"/>
  <c r="B101" i="1"/>
  <c r="S111" i="5088"/>
  <c r="AQ97" i="46188"/>
  <c r="BL97" i="46188"/>
  <c r="BE97" i="46188"/>
  <c r="AB97" i="46188"/>
  <c r="U97" i="46188"/>
  <c r="AX97" i="46188"/>
  <c r="KB98" i="5088"/>
  <c r="BT97" i="46188" s="1"/>
  <c r="BN97" i="46188"/>
  <c r="AJ97" i="46188"/>
  <c r="JS61" i="5088"/>
  <c r="BK61" i="46188" s="1"/>
  <c r="JR61" i="5088"/>
  <c r="BJ61" i="46188" s="1"/>
  <c r="JQ61" i="5088"/>
  <c r="BI61" i="46188" s="1"/>
  <c r="JP61" i="5088"/>
  <c r="BH61" i="46188" s="1"/>
  <c r="JO61" i="5088"/>
  <c r="JN61" i="5088"/>
  <c r="JH61" i="5088"/>
  <c r="JB61" i="5088"/>
  <c r="IU61" i="5088"/>
  <c r="BD61" i="46188" s="1"/>
  <c r="IT61" i="5088"/>
  <c r="IS61" i="5088"/>
  <c r="BB61" i="46188" s="1"/>
  <c r="IR61" i="5088"/>
  <c r="BA61" i="46188" s="1"/>
  <c r="IQ61" i="5088"/>
  <c r="AZ61" i="46188" s="1"/>
  <c r="IP61" i="5088"/>
  <c r="IJ61" i="5088"/>
  <c r="ID61" i="5088"/>
  <c r="HW61" i="5088"/>
  <c r="AW61" i="46188" s="1"/>
  <c r="HV61" i="5088"/>
  <c r="AV61" i="46188" s="1"/>
  <c r="HU61" i="5088"/>
  <c r="AU61" i="46188" s="1"/>
  <c r="HT61" i="5088"/>
  <c r="AT61" i="46188" s="1"/>
  <c r="HS61" i="5088"/>
  <c r="HR61" i="5088"/>
  <c r="HL61" i="5088"/>
  <c r="HF61" i="5088"/>
  <c r="GZ61" i="5088"/>
  <c r="GT61" i="5088"/>
  <c r="GN61" i="5088"/>
  <c r="GH61" i="5088"/>
  <c r="GB61" i="5088"/>
  <c r="FU61" i="5088"/>
  <c r="AP61" i="46188" s="1"/>
  <c r="FT61" i="5088"/>
  <c r="AO61" i="46188" s="1"/>
  <c r="FS61" i="5088"/>
  <c r="AN61" i="46188" s="1"/>
  <c r="FR61" i="5088"/>
  <c r="AM61" i="46188" s="1"/>
  <c r="FQ61" i="5088"/>
  <c r="AL61" i="46188" s="1"/>
  <c r="FP61" i="5088"/>
  <c r="FJ61" i="5088"/>
  <c r="FD61" i="5088"/>
  <c r="EX61" i="5088"/>
  <c r="ER61" i="5088"/>
  <c r="EL61" i="5088"/>
  <c r="EF61" i="5088"/>
  <c r="DY61" i="5088"/>
  <c r="AI61" i="46188" s="1"/>
  <c r="DX61" i="5088"/>
  <c r="AH61" i="46188" s="1"/>
  <c r="DW61" i="5088"/>
  <c r="AG61" i="46188" s="1"/>
  <c r="DV61" i="5088"/>
  <c r="DU61" i="5088"/>
  <c r="AE61" i="46188" s="1"/>
  <c r="DT61" i="5088"/>
  <c r="DS61" i="5088"/>
  <c r="DL61" i="5088"/>
  <c r="DE61" i="5088"/>
  <c r="CX61" i="5088"/>
  <c r="CP61" i="5088"/>
  <c r="CO61" i="5088"/>
  <c r="AA61" i="46188" s="1"/>
  <c r="Z61" i="46188"/>
  <c r="CM61" i="5088"/>
  <c r="Y61" i="46188" s="1"/>
  <c r="CL61" i="5088"/>
  <c r="CK61" i="5088"/>
  <c r="W61" i="46188" s="1"/>
  <c r="CJ61" i="5088"/>
  <c r="CC61" i="5088"/>
  <c r="BW61" i="5088"/>
  <c r="BS61" i="46188"/>
  <c r="T61" i="46188"/>
  <c r="S61" i="46188"/>
  <c r="R61" i="46188"/>
  <c r="Q61" i="46188"/>
  <c r="P61" i="46188"/>
  <c r="BJ61" i="5088"/>
  <c r="BD61" i="5088"/>
  <c r="AW61" i="5088"/>
  <c r="AP61" i="5088"/>
  <c r="AO61" i="5088"/>
  <c r="AN61" i="5088"/>
  <c r="K61" i="46188" s="1"/>
  <c r="AM61" i="5088"/>
  <c r="J61" i="46188" s="1"/>
  <c r="AL61" i="5088"/>
  <c r="AK61" i="5088"/>
  <c r="Y61" i="5088"/>
  <c r="AF61" i="46188" l="1"/>
  <c r="JX61" i="5088"/>
  <c r="BP61" i="46188" s="1"/>
  <c r="S113" i="5088"/>
  <c r="B113" i="1" s="1"/>
  <c r="B111" i="1"/>
  <c r="X61" i="46188"/>
  <c r="JW61" i="5088"/>
  <c r="KB61" i="5088" s="1"/>
  <c r="K98" i="1"/>
  <c r="JT61" i="5088"/>
  <c r="J61" i="1" s="1"/>
  <c r="HX61" i="5088"/>
  <c r="AQ61" i="5088"/>
  <c r="N61" i="46188" s="1"/>
  <c r="AX61" i="46188"/>
  <c r="H61" i="1"/>
  <c r="FV61" i="5088"/>
  <c r="AS61" i="46188"/>
  <c r="BQ61" i="46188"/>
  <c r="CQ61" i="5088"/>
  <c r="IV61" i="5088"/>
  <c r="BC61" i="46188"/>
  <c r="BL61" i="46188"/>
  <c r="BR61" i="46188"/>
  <c r="DZ61" i="5088"/>
  <c r="I61" i="46188"/>
  <c r="AD61" i="46188"/>
  <c r="BG61" i="46188"/>
  <c r="M61" i="46188"/>
  <c r="L61" i="46188"/>
  <c r="JS28" i="5088"/>
  <c r="JR28" i="5088"/>
  <c r="JQ28" i="5088"/>
  <c r="JP28" i="5088"/>
  <c r="JO28" i="5088"/>
  <c r="JN28" i="5088"/>
  <c r="JH28" i="5088"/>
  <c r="JB28" i="5088"/>
  <c r="IU28" i="5088"/>
  <c r="IT28" i="5088"/>
  <c r="IS28" i="5088"/>
  <c r="IR28" i="5088"/>
  <c r="IQ28" i="5088"/>
  <c r="IP28" i="5088"/>
  <c r="IJ28" i="5088"/>
  <c r="ID28" i="5088"/>
  <c r="HW28" i="5088"/>
  <c r="HV28" i="5088"/>
  <c r="JY28" i="5088" s="1"/>
  <c r="HU28" i="5088"/>
  <c r="HT28" i="5088"/>
  <c r="HS28" i="5088"/>
  <c r="HR28" i="5088"/>
  <c r="HL28" i="5088"/>
  <c r="HF28" i="5088"/>
  <c r="GZ28" i="5088"/>
  <c r="GT28" i="5088"/>
  <c r="GN28" i="5088"/>
  <c r="GH28" i="5088"/>
  <c r="GB28" i="5088"/>
  <c r="FU28" i="5088"/>
  <c r="FT28" i="5088"/>
  <c r="FS28" i="5088"/>
  <c r="FR28" i="5088"/>
  <c r="FQ28" i="5088"/>
  <c r="FP28" i="5088"/>
  <c r="FJ28" i="5088"/>
  <c r="FD28" i="5088"/>
  <c r="EX28" i="5088"/>
  <c r="ER28" i="5088"/>
  <c r="EL28" i="5088"/>
  <c r="EF28" i="5088"/>
  <c r="DY28" i="5088"/>
  <c r="DX28" i="5088"/>
  <c r="DW28" i="5088"/>
  <c r="DV28" i="5088"/>
  <c r="DU28" i="5088"/>
  <c r="DT28" i="5088"/>
  <c r="DS28" i="5088"/>
  <c r="DL28" i="5088"/>
  <c r="DE28" i="5088"/>
  <c r="CX28" i="5088"/>
  <c r="CP28" i="5088"/>
  <c r="CO28" i="5088"/>
  <c r="CN28" i="5088"/>
  <c r="CM28" i="5088"/>
  <c r="CL28" i="5088"/>
  <c r="CK28" i="5088"/>
  <c r="CJ28" i="5088"/>
  <c r="CC28" i="5088"/>
  <c r="BW28" i="5088"/>
  <c r="BP28" i="5088"/>
  <c r="BQ28" i="5088"/>
  <c r="D28" i="1" s="1"/>
  <c r="BJ28" i="5088"/>
  <c r="BD28" i="5088"/>
  <c r="AW28" i="5088"/>
  <c r="AP28" i="5088"/>
  <c r="AO28" i="5088"/>
  <c r="AN28" i="5088"/>
  <c r="AM28" i="5088"/>
  <c r="AL28" i="5088"/>
  <c r="JS82" i="5088"/>
  <c r="BK82" i="46188" s="1"/>
  <c r="JR82" i="5088"/>
  <c r="BJ82" i="46188" s="1"/>
  <c r="JQ82" i="5088"/>
  <c r="BI82" i="46188" s="1"/>
  <c r="JP82" i="5088"/>
  <c r="BH82" i="46188" s="1"/>
  <c r="JO82" i="5088"/>
  <c r="BG82" i="46188" s="1"/>
  <c r="JN82" i="5088"/>
  <c r="JH82" i="5088"/>
  <c r="JB82" i="5088"/>
  <c r="IU82" i="5088"/>
  <c r="BD82" i="46188" s="1"/>
  <c r="IT82" i="5088"/>
  <c r="IS82" i="5088"/>
  <c r="BB82" i="46188" s="1"/>
  <c r="IR82" i="5088"/>
  <c r="BA82" i="46188" s="1"/>
  <c r="IQ82" i="5088"/>
  <c r="AZ82" i="46188" s="1"/>
  <c r="IP82" i="5088"/>
  <c r="IJ82" i="5088"/>
  <c r="ID82" i="5088"/>
  <c r="HW82" i="5088"/>
  <c r="AW82" i="46188" s="1"/>
  <c r="HV82" i="5088"/>
  <c r="AV82" i="46188" s="1"/>
  <c r="HU82" i="5088"/>
  <c r="AU82" i="46188" s="1"/>
  <c r="HT82" i="5088"/>
  <c r="AT82" i="46188" s="1"/>
  <c r="HS82" i="5088"/>
  <c r="AS82" i="46188" s="1"/>
  <c r="HR82" i="5088"/>
  <c r="HL82" i="5088"/>
  <c r="HF82" i="5088"/>
  <c r="GZ82" i="5088"/>
  <c r="GT82" i="5088"/>
  <c r="GN82" i="5088"/>
  <c r="GH82" i="5088"/>
  <c r="GB82" i="5088"/>
  <c r="FU82" i="5088"/>
  <c r="AP82" i="46188" s="1"/>
  <c r="FT82" i="5088"/>
  <c r="AO82" i="46188" s="1"/>
  <c r="FS82" i="5088"/>
  <c r="AN82" i="46188" s="1"/>
  <c r="FR82" i="5088"/>
  <c r="AM82" i="46188" s="1"/>
  <c r="FQ82" i="5088"/>
  <c r="FP82" i="5088"/>
  <c r="FJ82" i="5088"/>
  <c r="FD82" i="5088"/>
  <c r="EX82" i="5088"/>
  <c r="ER82" i="5088"/>
  <c r="EL82" i="5088"/>
  <c r="EF82" i="5088"/>
  <c r="DY82" i="5088"/>
  <c r="AI82" i="46188" s="1"/>
  <c r="DX82" i="5088"/>
  <c r="AH82" i="46188" s="1"/>
  <c r="DW82" i="5088"/>
  <c r="AG82" i="46188" s="1"/>
  <c r="DV82" i="5088"/>
  <c r="AF82" i="46188" s="1"/>
  <c r="DU82" i="5088"/>
  <c r="AE82" i="46188" s="1"/>
  <c r="DT82" i="5088"/>
  <c r="CP82" i="5088"/>
  <c r="CO82" i="5088"/>
  <c r="CN82" i="5088"/>
  <c r="Z82" i="46188" s="1"/>
  <c r="CM82" i="5088"/>
  <c r="Y82" i="46188" s="1"/>
  <c r="CL82" i="5088"/>
  <c r="X82" i="46188" s="1"/>
  <c r="CK82" i="5088"/>
  <c r="CJ82" i="5088"/>
  <c r="CC82" i="5088"/>
  <c r="BW82" i="5088"/>
  <c r="T82" i="46188"/>
  <c r="R82" i="46188"/>
  <c r="Q82" i="46188"/>
  <c r="P82" i="46188"/>
  <c r="BJ82" i="5088"/>
  <c r="AW82" i="5088"/>
  <c r="AP82" i="5088"/>
  <c r="AO82" i="5088"/>
  <c r="AN82" i="5088"/>
  <c r="AM82" i="5088"/>
  <c r="AL82" i="5088"/>
  <c r="AK82" i="5088"/>
  <c r="AE82" i="5088"/>
  <c r="JS79" i="5088"/>
  <c r="BK79" i="46188" s="1"/>
  <c r="JR79" i="5088"/>
  <c r="JQ79" i="5088"/>
  <c r="BI79" i="46188" s="1"/>
  <c r="JP79" i="5088"/>
  <c r="BH79" i="46188" s="1"/>
  <c r="JO79" i="5088"/>
  <c r="BG79" i="46188" s="1"/>
  <c r="JN79" i="5088"/>
  <c r="JH79" i="5088"/>
  <c r="JB79" i="5088"/>
  <c r="IU79" i="5088"/>
  <c r="BD79" i="46188" s="1"/>
  <c r="IT79" i="5088"/>
  <c r="BC79" i="46188" s="1"/>
  <c r="IS79" i="5088"/>
  <c r="BB79" i="46188" s="1"/>
  <c r="IR79" i="5088"/>
  <c r="BA79" i="46188" s="1"/>
  <c r="IQ79" i="5088"/>
  <c r="AZ79" i="46188" s="1"/>
  <c r="IP79" i="5088"/>
  <c r="IJ79" i="5088"/>
  <c r="ID79" i="5088"/>
  <c r="HW79" i="5088"/>
  <c r="AW79" i="46188" s="1"/>
  <c r="HV79" i="5088"/>
  <c r="AV79" i="46188" s="1"/>
  <c r="HU79" i="5088"/>
  <c r="AU79" i="46188" s="1"/>
  <c r="HT79" i="5088"/>
  <c r="AT79" i="46188" s="1"/>
  <c r="HS79" i="5088"/>
  <c r="AS79" i="46188" s="1"/>
  <c r="HR79" i="5088"/>
  <c r="HL79" i="5088"/>
  <c r="HF79" i="5088"/>
  <c r="GZ79" i="5088"/>
  <c r="GT79" i="5088"/>
  <c r="GN79" i="5088"/>
  <c r="GH79" i="5088"/>
  <c r="GB79" i="5088"/>
  <c r="FU79" i="5088"/>
  <c r="AP79" i="46188" s="1"/>
  <c r="FT79" i="5088"/>
  <c r="AO79" i="46188" s="1"/>
  <c r="FS79" i="5088"/>
  <c r="AN79" i="46188" s="1"/>
  <c r="FR79" i="5088"/>
  <c r="FQ79" i="5088"/>
  <c r="AL79" i="46188" s="1"/>
  <c r="FP79" i="5088"/>
  <c r="FJ79" i="5088"/>
  <c r="FD79" i="5088"/>
  <c r="EX79" i="5088"/>
  <c r="ER79" i="5088"/>
  <c r="EL79" i="5088"/>
  <c r="EF79" i="5088"/>
  <c r="DY79" i="5088"/>
  <c r="DX79" i="5088"/>
  <c r="AH79" i="46188" s="1"/>
  <c r="DW79" i="5088"/>
  <c r="AG79" i="46188" s="1"/>
  <c r="DV79" i="5088"/>
  <c r="AF79" i="46188" s="1"/>
  <c r="DU79" i="5088"/>
  <c r="AE79" i="46188" s="1"/>
  <c r="DT79" i="5088"/>
  <c r="CP79" i="5088"/>
  <c r="CO79" i="5088"/>
  <c r="AA79" i="46188" s="1"/>
  <c r="CN79" i="5088"/>
  <c r="Z79" i="46188" s="1"/>
  <c r="CM79" i="5088"/>
  <c r="Y79" i="46188" s="1"/>
  <c r="CL79" i="5088"/>
  <c r="X79" i="46188" s="1"/>
  <c r="CK79" i="5088"/>
  <c r="W79" i="46188" s="1"/>
  <c r="CJ79" i="5088"/>
  <c r="CC79" i="5088"/>
  <c r="BW79" i="5088"/>
  <c r="T79" i="46188"/>
  <c r="S79" i="46188"/>
  <c r="R79" i="46188"/>
  <c r="Q79" i="46188"/>
  <c r="BQ79" i="5088"/>
  <c r="BJ79" i="5088"/>
  <c r="BD79" i="5088"/>
  <c r="AW79" i="5088"/>
  <c r="AP79" i="5088"/>
  <c r="M79" i="46188" s="1"/>
  <c r="AO79" i="5088"/>
  <c r="BQ79" i="46188" s="1"/>
  <c r="AN79" i="5088"/>
  <c r="BP79" i="46188" s="1"/>
  <c r="AM79" i="5088"/>
  <c r="AL79" i="5088"/>
  <c r="I79" i="46188" s="1"/>
  <c r="AK79" i="5088"/>
  <c r="AE79" i="5088"/>
  <c r="I82" i="46188" l="1"/>
  <c r="JV82" i="5088"/>
  <c r="M82" i="46188"/>
  <c r="JZ82" i="5088"/>
  <c r="BR82" i="46188" s="1"/>
  <c r="L82" i="46188"/>
  <c r="JY82" i="5088"/>
  <c r="AM79" i="46188"/>
  <c r="JW79" i="5088"/>
  <c r="BO79" i="46188" s="1"/>
  <c r="J82" i="46188"/>
  <c r="JW82" i="5088"/>
  <c r="JX82" i="5088"/>
  <c r="JX28" i="5088"/>
  <c r="JW28" i="5088"/>
  <c r="BO61" i="46188"/>
  <c r="C61" i="1"/>
  <c r="CQ28" i="5088"/>
  <c r="E28" i="1" s="1"/>
  <c r="BP82" i="46188"/>
  <c r="FV82" i="5088"/>
  <c r="G82" i="1" s="1"/>
  <c r="IV82" i="5088"/>
  <c r="BE82" i="46188" s="1"/>
  <c r="U79" i="46188"/>
  <c r="D79" i="1"/>
  <c r="E61" i="1"/>
  <c r="AB61" i="46188"/>
  <c r="BR79" i="46188"/>
  <c r="JT79" i="5088"/>
  <c r="P79" i="46188"/>
  <c r="BJ79" i="46188"/>
  <c r="CQ82" i="5088"/>
  <c r="HX82" i="5088"/>
  <c r="W82" i="46188"/>
  <c r="AI79" i="46188"/>
  <c r="DZ28" i="5088"/>
  <c r="F28" i="1" s="1"/>
  <c r="U61" i="46188"/>
  <c r="D61" i="1"/>
  <c r="FV79" i="5088"/>
  <c r="BS79" i="46188" s="1"/>
  <c r="HX79" i="5088"/>
  <c r="BT61" i="46188"/>
  <c r="BN61" i="46188"/>
  <c r="AJ61" i="46188"/>
  <c r="F61" i="1"/>
  <c r="AQ61" i="46188"/>
  <c r="G61" i="1"/>
  <c r="DZ79" i="5088"/>
  <c r="DZ82" i="5088"/>
  <c r="K82" i="46188"/>
  <c r="J79" i="46188"/>
  <c r="AQ28" i="5088"/>
  <c r="C28" i="1" s="1"/>
  <c r="JT28" i="5088"/>
  <c r="J28" i="1" s="1"/>
  <c r="CQ79" i="5088"/>
  <c r="BQ82" i="46188"/>
  <c r="AQ79" i="5088"/>
  <c r="K79" i="46188"/>
  <c r="AD79" i="46188"/>
  <c r="JT82" i="5088"/>
  <c r="AA82" i="46188"/>
  <c r="BC82" i="46188"/>
  <c r="HX28" i="5088"/>
  <c r="IV79" i="5088"/>
  <c r="L79" i="46188"/>
  <c r="AQ82" i="5088"/>
  <c r="BS82" i="46188" s="1"/>
  <c r="AL82" i="46188"/>
  <c r="I82" i="1"/>
  <c r="AD82" i="46188"/>
  <c r="FV28" i="5088"/>
  <c r="G28" i="1" s="1"/>
  <c r="BE61" i="46188"/>
  <c r="I61" i="1"/>
  <c r="IV28" i="5088"/>
  <c r="I28" i="1" s="1"/>
  <c r="S82" i="46188"/>
  <c r="BO82" i="46188"/>
  <c r="BQ82" i="5088"/>
  <c r="BN82" i="46188"/>
  <c r="H28" i="1" l="1"/>
  <c r="K28" i="1" s="1"/>
  <c r="KB28" i="5088"/>
  <c r="K61" i="1"/>
  <c r="AQ82" i="46188"/>
  <c r="KB79" i="5088"/>
  <c r="BT79" i="46188" s="1"/>
  <c r="BN79" i="46188"/>
  <c r="N82" i="46188"/>
  <c r="C82" i="1"/>
  <c r="J79" i="1"/>
  <c r="BL79" i="46188"/>
  <c r="G79" i="1"/>
  <c r="AQ79" i="46188"/>
  <c r="H82" i="1"/>
  <c r="AX82" i="46188"/>
  <c r="E79" i="1"/>
  <c r="AB79" i="46188"/>
  <c r="BL82" i="46188"/>
  <c r="J82" i="1"/>
  <c r="F79" i="1"/>
  <c r="AJ79" i="46188"/>
  <c r="AB82" i="46188"/>
  <c r="E82" i="1"/>
  <c r="BE79" i="46188"/>
  <c r="I79" i="1"/>
  <c r="C79" i="1"/>
  <c r="N79" i="46188"/>
  <c r="AJ82" i="46188"/>
  <c r="F82" i="1"/>
  <c r="AX79" i="46188"/>
  <c r="H79" i="1"/>
  <c r="KB82" i="5088"/>
  <c r="BT82" i="46188" s="1"/>
  <c r="D82" i="1"/>
  <c r="U82" i="46188"/>
  <c r="JS46" i="5088"/>
  <c r="JR46" i="5088"/>
  <c r="JQ46" i="5088"/>
  <c r="JP46" i="5088"/>
  <c r="JO46" i="5088"/>
  <c r="JN46" i="5088"/>
  <c r="JH46" i="5088"/>
  <c r="JB46" i="5088"/>
  <c r="IU46" i="5088"/>
  <c r="IT46" i="5088"/>
  <c r="IS46" i="5088"/>
  <c r="IR46" i="5088"/>
  <c r="IQ46" i="5088"/>
  <c r="IP46" i="5088"/>
  <c r="IJ46" i="5088"/>
  <c r="ID46" i="5088"/>
  <c r="HW46" i="5088"/>
  <c r="HV46" i="5088"/>
  <c r="HU46" i="5088"/>
  <c r="HT46" i="5088"/>
  <c r="HS46" i="5088"/>
  <c r="HR46" i="5088"/>
  <c r="HL46" i="5088"/>
  <c r="HF46" i="5088"/>
  <c r="GZ46" i="5088"/>
  <c r="GT46" i="5088"/>
  <c r="GN46" i="5088"/>
  <c r="GH46" i="5088"/>
  <c r="GB46" i="5088"/>
  <c r="FU46" i="5088"/>
  <c r="FT46" i="5088"/>
  <c r="FS46" i="5088"/>
  <c r="FR46" i="5088"/>
  <c r="FQ46" i="5088"/>
  <c r="FP46" i="5088"/>
  <c r="FJ46" i="5088"/>
  <c r="FD46" i="5088"/>
  <c r="EX46" i="5088"/>
  <c r="ER46" i="5088"/>
  <c r="EL46" i="5088"/>
  <c r="EF46" i="5088"/>
  <c r="DY46" i="5088"/>
  <c r="DX46" i="5088"/>
  <c r="DW46" i="5088"/>
  <c r="DV46" i="5088"/>
  <c r="DU46" i="5088"/>
  <c r="DT46" i="5088"/>
  <c r="DS46" i="5088"/>
  <c r="DL46" i="5088"/>
  <c r="DE46" i="5088"/>
  <c r="CX46" i="5088"/>
  <c r="CP46" i="5088"/>
  <c r="CO46" i="5088"/>
  <c r="CN46" i="5088"/>
  <c r="CM46" i="5088"/>
  <c r="CL46" i="5088"/>
  <c r="CK46" i="5088"/>
  <c r="CJ46" i="5088"/>
  <c r="CC46" i="5088"/>
  <c r="BW46" i="5088"/>
  <c r="BP46" i="5088"/>
  <c r="BJ46" i="5088"/>
  <c r="BD46" i="5088"/>
  <c r="AW46" i="5088"/>
  <c r="AP46" i="5088"/>
  <c r="JZ46" i="5088" s="1"/>
  <c r="AO46" i="5088"/>
  <c r="JY46" i="5088" s="1"/>
  <c r="AN46" i="5088"/>
  <c r="JX46" i="5088" s="1"/>
  <c r="AM46" i="5088"/>
  <c r="JW46" i="5088" s="1"/>
  <c r="AL46" i="5088"/>
  <c r="JV46" i="5088" s="1"/>
  <c r="AK46" i="5088"/>
  <c r="AE46" i="5088"/>
  <c r="Y46" i="5088"/>
  <c r="K79" i="1" l="1"/>
  <c r="K82" i="1"/>
  <c r="CQ46" i="5088"/>
  <c r="E46" i="1" s="1"/>
  <c r="IV46" i="5088"/>
  <c r="I46" i="1" s="1"/>
  <c r="FV46" i="5088"/>
  <c r="G46" i="1" s="1"/>
  <c r="DZ46" i="5088"/>
  <c r="F46" i="1" s="1"/>
  <c r="AQ46" i="5088"/>
  <c r="JT46" i="5088"/>
  <c r="J46" i="1" s="1"/>
  <c r="HX46" i="5088"/>
  <c r="H46" i="1" s="1"/>
  <c r="BQ46" i="5088"/>
  <c r="D46" i="1" s="1"/>
  <c r="C46" i="1" l="1"/>
  <c r="KB46" i="5088"/>
  <c r="K46" i="1"/>
  <c r="CP105" i="5088"/>
  <c r="CP106" i="5088"/>
  <c r="CP107" i="5088"/>
  <c r="CP108" i="5088"/>
  <c r="CP104" i="5088"/>
  <c r="CP100" i="5088"/>
  <c r="CP109" i="5088" l="1"/>
  <c r="CL53" i="5088"/>
  <c r="CL52" i="5088"/>
  <c r="CK52" i="5088"/>
  <c r="IY18" i="5088" l="1"/>
  <c r="IZ18" i="5088"/>
  <c r="JA18" i="5088"/>
  <c r="JC18" i="5088"/>
  <c r="JD18" i="5088"/>
  <c r="JE18" i="5088"/>
  <c r="JF18" i="5088"/>
  <c r="JG18" i="5088"/>
  <c r="JI18" i="5088"/>
  <c r="JJ18" i="5088"/>
  <c r="JK18" i="5088"/>
  <c r="JL18" i="5088"/>
  <c r="JM18" i="5088"/>
  <c r="IX18" i="5088"/>
  <c r="IW18" i="5088"/>
  <c r="IA18" i="5088"/>
  <c r="IB18" i="5088"/>
  <c r="IC18" i="5088"/>
  <c r="IE18" i="5088"/>
  <c r="IF18" i="5088"/>
  <c r="IG18" i="5088"/>
  <c r="IH18" i="5088"/>
  <c r="II18" i="5088"/>
  <c r="IK18" i="5088"/>
  <c r="IL18" i="5088"/>
  <c r="IM18" i="5088"/>
  <c r="IN18" i="5088"/>
  <c r="IO18" i="5088"/>
  <c r="HZ18" i="5088"/>
  <c r="HY18" i="5088"/>
  <c r="FY18" i="5088"/>
  <c r="FZ18" i="5088"/>
  <c r="GA18" i="5088"/>
  <c r="GC18" i="5088"/>
  <c r="GD18" i="5088"/>
  <c r="GE18" i="5088"/>
  <c r="GF18" i="5088"/>
  <c r="GG18" i="5088"/>
  <c r="GI18" i="5088"/>
  <c r="GJ18" i="5088"/>
  <c r="GK18" i="5088"/>
  <c r="GL18" i="5088"/>
  <c r="GM18" i="5088"/>
  <c r="GO18" i="5088"/>
  <c r="GP18" i="5088"/>
  <c r="GQ18" i="5088"/>
  <c r="GR18" i="5088"/>
  <c r="GS18" i="5088"/>
  <c r="GU18" i="5088"/>
  <c r="GV18" i="5088"/>
  <c r="GW18" i="5088"/>
  <c r="GX18" i="5088"/>
  <c r="GY18" i="5088"/>
  <c r="HA18" i="5088"/>
  <c r="HB18" i="5088"/>
  <c r="HC18" i="5088"/>
  <c r="HD18" i="5088"/>
  <c r="HE18" i="5088"/>
  <c r="HG18" i="5088"/>
  <c r="HH18" i="5088"/>
  <c r="HI18" i="5088"/>
  <c r="HJ18" i="5088"/>
  <c r="HK18" i="5088"/>
  <c r="HM18" i="5088"/>
  <c r="HN18" i="5088"/>
  <c r="HO18" i="5088"/>
  <c r="HP18" i="5088"/>
  <c r="HQ18" i="5088"/>
  <c r="FX18" i="5088"/>
  <c r="FW18" i="5088"/>
  <c r="EC18" i="5088"/>
  <c r="ED18" i="5088"/>
  <c r="EE18" i="5088"/>
  <c r="EG18" i="5088"/>
  <c r="EH18" i="5088"/>
  <c r="EI18" i="5088"/>
  <c r="EJ18" i="5088"/>
  <c r="EK18" i="5088"/>
  <c r="EM18" i="5088"/>
  <c r="EN18" i="5088"/>
  <c r="EO18" i="5088"/>
  <c r="EP18" i="5088"/>
  <c r="EQ18" i="5088"/>
  <c r="ES18" i="5088"/>
  <c r="ET18" i="5088"/>
  <c r="EU18" i="5088"/>
  <c r="EV18" i="5088"/>
  <c r="EW18" i="5088"/>
  <c r="EY18" i="5088"/>
  <c r="EZ18" i="5088"/>
  <c r="FA18" i="5088"/>
  <c r="FB18" i="5088"/>
  <c r="FC18" i="5088"/>
  <c r="FE18" i="5088"/>
  <c r="FF18" i="5088"/>
  <c r="FG18" i="5088"/>
  <c r="FH18" i="5088"/>
  <c r="FI18" i="5088"/>
  <c r="FK18" i="5088"/>
  <c r="FL18" i="5088"/>
  <c r="FM18" i="5088"/>
  <c r="FN18" i="5088"/>
  <c r="FO18" i="5088"/>
  <c r="EB18" i="5088"/>
  <c r="EA18" i="5088"/>
  <c r="CT18" i="5088"/>
  <c r="CU18" i="5088"/>
  <c r="CV18" i="5088"/>
  <c r="CW18" i="5088"/>
  <c r="CY18" i="5088"/>
  <c r="CZ18" i="5088"/>
  <c r="DA18" i="5088"/>
  <c r="DB18" i="5088"/>
  <c r="DC18" i="5088"/>
  <c r="DD18" i="5088"/>
  <c r="DF18" i="5088"/>
  <c r="DG18" i="5088"/>
  <c r="DH18" i="5088"/>
  <c r="DI18" i="5088"/>
  <c r="DJ18" i="5088"/>
  <c r="DK18" i="5088"/>
  <c r="DM18" i="5088"/>
  <c r="DN18" i="5088"/>
  <c r="DO18" i="5088"/>
  <c r="DP18" i="5088"/>
  <c r="DQ18" i="5088"/>
  <c r="DR18" i="5088"/>
  <c r="CS18" i="5088"/>
  <c r="CR18" i="5088"/>
  <c r="BT18" i="5088"/>
  <c r="BU18" i="5088"/>
  <c r="BV18" i="5088"/>
  <c r="BX18" i="5088"/>
  <c r="BY18" i="5088"/>
  <c r="BZ18" i="5088"/>
  <c r="CA18" i="5088"/>
  <c r="CB18" i="5088"/>
  <c r="CD18" i="5088"/>
  <c r="CE18" i="5088"/>
  <c r="CF18" i="5088"/>
  <c r="CG18" i="5088"/>
  <c r="CH18" i="5088"/>
  <c r="CI18" i="5088"/>
  <c r="BS18" i="5088"/>
  <c r="BR18" i="5088"/>
  <c r="AR18" i="5088"/>
  <c r="AS18" i="5088"/>
  <c r="AT18" i="5088"/>
  <c r="AU18" i="5088"/>
  <c r="AV18" i="5088"/>
  <c r="AX18" i="5088"/>
  <c r="AY18" i="5088"/>
  <c r="AZ18" i="5088"/>
  <c r="BA18" i="5088"/>
  <c r="BB18" i="5088"/>
  <c r="BC18" i="5088"/>
  <c r="BE18" i="5088"/>
  <c r="BF18" i="5088"/>
  <c r="BG18" i="5088"/>
  <c r="BH18" i="5088"/>
  <c r="BI18" i="5088"/>
  <c r="T18" i="5088"/>
  <c r="CL55" i="5088" l="1"/>
  <c r="BJ27" i="5088"/>
  <c r="BJ56" i="5088"/>
  <c r="BJ24" i="5088"/>
  <c r="BJ6" i="5088"/>
  <c r="CO6" i="5088"/>
  <c r="AA6" i="46188" s="1"/>
  <c r="CN6" i="5088"/>
  <c r="Z6" i="46188" s="1"/>
  <c r="CM6" i="5088"/>
  <c r="Y6" i="46188" s="1"/>
  <c r="CL6" i="5088"/>
  <c r="X6" i="46188" s="1"/>
  <c r="CK6" i="5088"/>
  <c r="W6" i="46188" s="1"/>
  <c r="CJ6" i="5088"/>
  <c r="DT7" i="5088" l="1"/>
  <c r="AD7" i="46188" s="1"/>
  <c r="CJ108" i="5088" l="1"/>
  <c r="CJ107" i="5088"/>
  <c r="CJ106" i="5088"/>
  <c r="CJ105" i="5088"/>
  <c r="CJ104" i="5088"/>
  <c r="CJ100" i="5088"/>
  <c r="CJ99" i="5088"/>
  <c r="CJ97" i="5088"/>
  <c r="CJ96" i="5088"/>
  <c r="CJ94" i="5088"/>
  <c r="CJ93" i="5088"/>
  <c r="CJ92" i="5088"/>
  <c r="CJ91" i="5088"/>
  <c r="CJ90" i="5088"/>
  <c r="CJ89" i="5088"/>
  <c r="CJ88" i="5088"/>
  <c r="CJ87" i="5088"/>
  <c r="CJ86" i="5088"/>
  <c r="CJ85" i="5088"/>
  <c r="CJ84" i="5088"/>
  <c r="CJ83" i="5088"/>
  <c r="CJ81" i="5088"/>
  <c r="CJ80" i="5088"/>
  <c r="CJ78" i="5088"/>
  <c r="CJ77" i="5088"/>
  <c r="CJ76" i="5088"/>
  <c r="CJ72" i="5088"/>
  <c r="CJ71" i="5088"/>
  <c r="CJ70" i="5088"/>
  <c r="CJ69" i="5088"/>
  <c r="CJ68" i="5088"/>
  <c r="CJ67" i="5088"/>
  <c r="CJ66" i="5088"/>
  <c r="CJ65" i="5088"/>
  <c r="CJ64" i="5088"/>
  <c r="CJ63" i="5088"/>
  <c r="CJ62" i="5088"/>
  <c r="CJ60" i="5088"/>
  <c r="CJ59" i="5088"/>
  <c r="CJ58" i="5088"/>
  <c r="CJ57" i="5088"/>
  <c r="CJ56" i="5088"/>
  <c r="CJ55" i="5088"/>
  <c r="CJ54" i="5088"/>
  <c r="CJ53" i="5088"/>
  <c r="CJ52" i="5088"/>
  <c r="CJ48" i="5088"/>
  <c r="CJ47" i="5088"/>
  <c r="CJ45" i="5088"/>
  <c r="CJ44" i="5088"/>
  <c r="CJ43" i="5088"/>
  <c r="CJ42" i="5088"/>
  <c r="CJ41" i="5088"/>
  <c r="CJ40" i="5088"/>
  <c r="CJ39" i="5088"/>
  <c r="CJ38" i="5088"/>
  <c r="CJ37" i="5088"/>
  <c r="CJ36" i="5088"/>
  <c r="CJ35" i="5088"/>
  <c r="CJ34" i="5088"/>
  <c r="CJ33" i="5088"/>
  <c r="CJ32" i="5088"/>
  <c r="CJ31" i="5088"/>
  <c r="CJ30" i="5088"/>
  <c r="CJ29" i="5088"/>
  <c r="CJ27" i="5088"/>
  <c r="CJ26" i="5088"/>
  <c r="CJ25" i="5088"/>
  <c r="CJ24" i="5088"/>
  <c r="CJ23" i="5088"/>
  <c r="CJ22" i="5088"/>
  <c r="CJ21" i="5088"/>
  <c r="CJ7" i="5088"/>
  <c r="CJ8" i="5088"/>
  <c r="CJ9" i="5088"/>
  <c r="CJ10" i="5088"/>
  <c r="CJ11" i="5088"/>
  <c r="CJ12" i="5088"/>
  <c r="CJ13" i="5088"/>
  <c r="CJ14" i="5088"/>
  <c r="CJ15" i="5088"/>
  <c r="CJ16" i="5088"/>
  <c r="CJ17" i="5088"/>
  <c r="CJ18" i="5088" l="1"/>
  <c r="AK6" i="5088"/>
  <c r="AK7" i="5088"/>
  <c r="AK8" i="5088"/>
  <c r="AK9" i="5088"/>
  <c r="AK10" i="5088"/>
  <c r="AK11" i="5088"/>
  <c r="AK12" i="5088"/>
  <c r="AK13" i="5088"/>
  <c r="AK14" i="5088"/>
  <c r="AK15" i="5088"/>
  <c r="AK16" i="5088"/>
  <c r="AK17" i="5088"/>
  <c r="CP99" i="5088"/>
  <c r="CP97" i="5088"/>
  <c r="CP96" i="5088"/>
  <c r="CP94" i="5088"/>
  <c r="CP93" i="5088"/>
  <c r="CP92" i="5088"/>
  <c r="CP91" i="5088"/>
  <c r="CP90" i="5088"/>
  <c r="CP89" i="5088"/>
  <c r="CP88" i="5088"/>
  <c r="CP87" i="5088"/>
  <c r="CP86" i="5088"/>
  <c r="CP85" i="5088"/>
  <c r="CP84" i="5088"/>
  <c r="CP83" i="5088"/>
  <c r="CP81" i="5088"/>
  <c r="CP80" i="5088"/>
  <c r="CP78" i="5088"/>
  <c r="CP77" i="5088"/>
  <c r="CP76" i="5088"/>
  <c r="CP72" i="5088"/>
  <c r="CP71" i="5088"/>
  <c r="CP70" i="5088"/>
  <c r="CP69" i="5088"/>
  <c r="CP68" i="5088"/>
  <c r="CP67" i="5088"/>
  <c r="CP66" i="5088"/>
  <c r="CP65" i="5088"/>
  <c r="CP64" i="5088"/>
  <c r="CP63" i="5088"/>
  <c r="CP62" i="5088"/>
  <c r="CP60" i="5088"/>
  <c r="CP59" i="5088"/>
  <c r="CP58" i="5088"/>
  <c r="CP57" i="5088"/>
  <c r="CP56" i="5088"/>
  <c r="CP55" i="5088"/>
  <c r="CP54" i="5088"/>
  <c r="CP53" i="5088"/>
  <c r="CP52" i="5088"/>
  <c r="CP48" i="5088"/>
  <c r="CP47" i="5088"/>
  <c r="CP45" i="5088"/>
  <c r="CP44" i="5088"/>
  <c r="CP43" i="5088"/>
  <c r="CP42" i="5088"/>
  <c r="CP41" i="5088"/>
  <c r="CP40" i="5088"/>
  <c r="CP39" i="5088"/>
  <c r="CP38" i="5088"/>
  <c r="CP37" i="5088"/>
  <c r="CP36" i="5088"/>
  <c r="CP35" i="5088"/>
  <c r="CP34" i="5088"/>
  <c r="CP33" i="5088"/>
  <c r="CP32" i="5088"/>
  <c r="CP31" i="5088"/>
  <c r="CP30" i="5088"/>
  <c r="CP29" i="5088"/>
  <c r="CP27" i="5088"/>
  <c r="CP26" i="5088"/>
  <c r="CP25" i="5088"/>
  <c r="CP24" i="5088"/>
  <c r="CP23" i="5088"/>
  <c r="CP22" i="5088"/>
  <c r="CP21" i="5088"/>
  <c r="CP7" i="5088"/>
  <c r="CP8" i="5088"/>
  <c r="CP9" i="5088"/>
  <c r="CP10" i="5088"/>
  <c r="CP11" i="5088"/>
  <c r="CP12" i="5088"/>
  <c r="CP13" i="5088"/>
  <c r="CP14" i="5088"/>
  <c r="CP15" i="5088"/>
  <c r="CP16" i="5088"/>
  <c r="CP17" i="5088"/>
  <c r="CP6" i="5088"/>
  <c r="CQ6" i="5088" s="1"/>
  <c r="AB6" i="46188" s="1"/>
  <c r="CI109" i="5088"/>
  <c r="CI101" i="5088"/>
  <c r="CI73" i="5088"/>
  <c r="CI49" i="5088"/>
  <c r="BP108" i="5088"/>
  <c r="BP107" i="5088"/>
  <c r="BP106" i="5088"/>
  <c r="BP105" i="5088"/>
  <c r="BP104" i="5088"/>
  <c r="BP100" i="5088"/>
  <c r="BP99" i="5088"/>
  <c r="BP78" i="5088"/>
  <c r="BP77" i="5088"/>
  <c r="BP76" i="5088"/>
  <c r="BP72" i="5088"/>
  <c r="BP71" i="5088"/>
  <c r="BP70" i="5088"/>
  <c r="BP69" i="5088"/>
  <c r="BP68" i="5088"/>
  <c r="BP67" i="5088"/>
  <c r="BP66" i="5088"/>
  <c r="BP65" i="5088"/>
  <c r="BQ65" i="5088" s="1"/>
  <c r="BP64" i="5088"/>
  <c r="BQ64" i="5088" s="1"/>
  <c r="BQ63" i="5088"/>
  <c r="BQ62" i="5088"/>
  <c r="BP60" i="5088"/>
  <c r="BP59" i="5088"/>
  <c r="BP58" i="5088"/>
  <c r="KB58" i="5088" s="1"/>
  <c r="BP57" i="5088"/>
  <c r="BP56" i="5088"/>
  <c r="BP55" i="5088"/>
  <c r="BP54" i="5088"/>
  <c r="BP53" i="5088"/>
  <c r="BP52" i="5088"/>
  <c r="BP22" i="5088"/>
  <c r="BP23" i="5088"/>
  <c r="BP24" i="5088"/>
  <c r="KB24" i="5088" s="1"/>
  <c r="BP25" i="5088"/>
  <c r="BP26" i="5088"/>
  <c r="BP27" i="5088"/>
  <c r="BP29" i="5088"/>
  <c r="BP30" i="5088"/>
  <c r="BP31" i="5088"/>
  <c r="BP32" i="5088"/>
  <c r="BP33" i="5088"/>
  <c r="BP34" i="5088"/>
  <c r="BP35" i="5088"/>
  <c r="BP36" i="5088"/>
  <c r="BP37" i="5088"/>
  <c r="BP38" i="5088"/>
  <c r="BP39" i="5088"/>
  <c r="BP40" i="5088"/>
  <c r="BP41" i="5088"/>
  <c r="BP42" i="5088"/>
  <c r="BP43" i="5088"/>
  <c r="BP44" i="5088"/>
  <c r="BP45" i="5088"/>
  <c r="BP47" i="5088"/>
  <c r="BP48" i="5088"/>
  <c r="KB48" i="5088" s="1"/>
  <c r="BP21" i="5088"/>
  <c r="BP7" i="5088"/>
  <c r="BP8" i="5088"/>
  <c r="BP9" i="5088"/>
  <c r="BP10" i="5088"/>
  <c r="BP11" i="5088"/>
  <c r="BP12" i="5088"/>
  <c r="BP13" i="5088"/>
  <c r="BP14" i="5088"/>
  <c r="BP15" i="5088"/>
  <c r="BP16" i="5088"/>
  <c r="BP17" i="5088"/>
  <c r="BP6" i="5088"/>
  <c r="BD105" i="5088"/>
  <c r="BD106" i="5088"/>
  <c r="BD107" i="5088"/>
  <c r="BD108" i="5088"/>
  <c r="BD104" i="5088"/>
  <c r="BD109" i="5088" s="1"/>
  <c r="BD77" i="5088"/>
  <c r="BD78" i="5088"/>
  <c r="BD80" i="5088"/>
  <c r="BD81" i="5088"/>
  <c r="BD100" i="5088"/>
  <c r="BD76" i="5088"/>
  <c r="BD53" i="5088"/>
  <c r="BD54" i="5088"/>
  <c r="BD55" i="5088"/>
  <c r="BD56" i="5088"/>
  <c r="BD57" i="5088"/>
  <c r="BD58" i="5088"/>
  <c r="BD59" i="5088"/>
  <c r="BD60" i="5088"/>
  <c r="BD62" i="5088"/>
  <c r="BD63" i="5088"/>
  <c r="BD64" i="5088"/>
  <c r="BD65" i="5088"/>
  <c r="BD66" i="5088"/>
  <c r="BD67" i="5088"/>
  <c r="BD68" i="5088"/>
  <c r="BD69" i="5088"/>
  <c r="BD70" i="5088"/>
  <c r="BD71" i="5088"/>
  <c r="BD72" i="5088"/>
  <c r="BD52" i="5088"/>
  <c r="BD22" i="5088"/>
  <c r="BD23" i="5088"/>
  <c r="BD24" i="5088"/>
  <c r="BD25" i="5088"/>
  <c r="BD26" i="5088"/>
  <c r="BD27" i="5088"/>
  <c r="BD29" i="5088"/>
  <c r="BD30" i="5088"/>
  <c r="BD31" i="5088"/>
  <c r="BD32" i="5088"/>
  <c r="BD33" i="5088"/>
  <c r="BD34" i="5088"/>
  <c r="BD35" i="5088"/>
  <c r="BD36" i="5088"/>
  <c r="BD37" i="5088"/>
  <c r="BD38" i="5088"/>
  <c r="BD39" i="5088"/>
  <c r="BD40" i="5088"/>
  <c r="BD41" i="5088"/>
  <c r="BD42" i="5088"/>
  <c r="BD43" i="5088"/>
  <c r="BD44" i="5088"/>
  <c r="BD45" i="5088"/>
  <c r="BD47" i="5088"/>
  <c r="BD48" i="5088"/>
  <c r="BD21" i="5088"/>
  <c r="BC109" i="5088"/>
  <c r="BC101" i="5088"/>
  <c r="BC73" i="5088"/>
  <c r="BC49" i="5088"/>
  <c r="BD7" i="5088"/>
  <c r="BD8" i="5088"/>
  <c r="BD9" i="5088"/>
  <c r="BD10" i="5088"/>
  <c r="BD11" i="5088"/>
  <c r="BD12" i="5088"/>
  <c r="BD13" i="5088"/>
  <c r="BD14" i="5088"/>
  <c r="BD15" i="5088"/>
  <c r="BD16" i="5088"/>
  <c r="BD17" i="5088"/>
  <c r="BD6" i="5088"/>
  <c r="AK18" i="5088" l="1"/>
  <c r="BC111" i="5088"/>
  <c r="CI111" i="5088"/>
  <c r="CI113" i="5088" s="1"/>
  <c r="BD73" i="5088"/>
  <c r="BP73" i="5088"/>
  <c r="CP73" i="5088"/>
  <c r="BP109" i="5088"/>
  <c r="BP101" i="5088"/>
  <c r="CP101" i="5088"/>
  <c r="BP18" i="5088"/>
  <c r="CP18" i="5088"/>
  <c r="BP49" i="5088"/>
  <c r="CP49" i="5088"/>
  <c r="BD49" i="5088"/>
  <c r="BD18" i="5088"/>
  <c r="BC113" i="5088"/>
  <c r="BD101" i="5088"/>
  <c r="IX73" i="5088"/>
  <c r="IY73" i="5088"/>
  <c r="IZ73" i="5088"/>
  <c r="JA73" i="5088"/>
  <c r="JC73" i="5088"/>
  <c r="JD73" i="5088"/>
  <c r="JE73" i="5088"/>
  <c r="JF73" i="5088"/>
  <c r="JG73" i="5088"/>
  <c r="JI73" i="5088"/>
  <c r="JJ73" i="5088"/>
  <c r="JK73" i="5088"/>
  <c r="JL73" i="5088"/>
  <c r="JM73" i="5088"/>
  <c r="IW73" i="5088"/>
  <c r="IO73" i="5088"/>
  <c r="IN73" i="5088"/>
  <c r="IM73" i="5088"/>
  <c r="IL73" i="5088"/>
  <c r="IK73" i="5088"/>
  <c r="II73" i="5088"/>
  <c r="IH73" i="5088"/>
  <c r="IG73" i="5088"/>
  <c r="IF73" i="5088"/>
  <c r="IE73" i="5088"/>
  <c r="IC73" i="5088"/>
  <c r="IB73" i="5088"/>
  <c r="IA73" i="5088"/>
  <c r="HZ73" i="5088"/>
  <c r="HY73" i="5088"/>
  <c r="HQ73" i="5088"/>
  <c r="HP73" i="5088"/>
  <c r="HO73" i="5088"/>
  <c r="HN73" i="5088"/>
  <c r="HM73" i="5088"/>
  <c r="HK73" i="5088"/>
  <c r="HJ73" i="5088"/>
  <c r="HI73" i="5088"/>
  <c r="HH73" i="5088"/>
  <c r="HG73" i="5088"/>
  <c r="HE73" i="5088"/>
  <c r="HD73" i="5088"/>
  <c r="HC73" i="5088"/>
  <c r="HB73" i="5088"/>
  <c r="HA73" i="5088"/>
  <c r="GY73" i="5088"/>
  <c r="GX73" i="5088"/>
  <c r="GW73" i="5088"/>
  <c r="GV73" i="5088"/>
  <c r="GU73" i="5088"/>
  <c r="GS73" i="5088"/>
  <c r="GR73" i="5088"/>
  <c r="GQ73" i="5088"/>
  <c r="GP73" i="5088"/>
  <c r="GO73" i="5088"/>
  <c r="GM73" i="5088"/>
  <c r="GL73" i="5088"/>
  <c r="GK73" i="5088"/>
  <c r="GJ73" i="5088"/>
  <c r="GI73" i="5088"/>
  <c r="GG73" i="5088"/>
  <c r="GF73" i="5088"/>
  <c r="GE73" i="5088"/>
  <c r="GD73" i="5088"/>
  <c r="GC73" i="5088"/>
  <c r="GA73" i="5088"/>
  <c r="FZ73" i="5088"/>
  <c r="FY73" i="5088"/>
  <c r="FX73" i="5088"/>
  <c r="FW73" i="5088"/>
  <c r="FO73" i="5088"/>
  <c r="FN73" i="5088"/>
  <c r="FM73" i="5088"/>
  <c r="FL73" i="5088"/>
  <c r="FK73" i="5088"/>
  <c r="FI73" i="5088"/>
  <c r="FH73" i="5088"/>
  <c r="FG73" i="5088"/>
  <c r="FF73" i="5088"/>
  <c r="FE73" i="5088"/>
  <c r="FC73" i="5088"/>
  <c r="FB73" i="5088"/>
  <c r="FA73" i="5088"/>
  <c r="EZ73" i="5088"/>
  <c r="EY73" i="5088"/>
  <c r="EW73" i="5088"/>
  <c r="EV73" i="5088"/>
  <c r="EU73" i="5088"/>
  <c r="ET73" i="5088"/>
  <c r="ES73" i="5088"/>
  <c r="EQ73" i="5088"/>
  <c r="EP73" i="5088"/>
  <c r="EO73" i="5088"/>
  <c r="EN73" i="5088"/>
  <c r="EM73" i="5088"/>
  <c r="EK73" i="5088"/>
  <c r="EJ73" i="5088"/>
  <c r="EI73" i="5088"/>
  <c r="EH73" i="5088"/>
  <c r="EG73" i="5088"/>
  <c r="EE73" i="5088"/>
  <c r="ED73" i="5088"/>
  <c r="EC73" i="5088"/>
  <c r="EB73" i="5088"/>
  <c r="EA73" i="5088"/>
  <c r="DR73" i="5088"/>
  <c r="DQ73" i="5088"/>
  <c r="DP73" i="5088"/>
  <c r="DO73" i="5088"/>
  <c r="DN73" i="5088"/>
  <c r="DM73" i="5088"/>
  <c r="DK73" i="5088"/>
  <c r="DJ73" i="5088"/>
  <c r="DI73" i="5088"/>
  <c r="DH73" i="5088"/>
  <c r="DG73" i="5088"/>
  <c r="DF73" i="5088"/>
  <c r="DD73" i="5088"/>
  <c r="DC73" i="5088"/>
  <c r="DB73" i="5088"/>
  <c r="DA73" i="5088"/>
  <c r="CZ73" i="5088"/>
  <c r="CY73" i="5088"/>
  <c r="CW73" i="5088"/>
  <c r="CV73" i="5088"/>
  <c r="CU73" i="5088"/>
  <c r="CT73" i="5088"/>
  <c r="CS73" i="5088"/>
  <c r="CR73" i="5088"/>
  <c r="CJ73" i="5088"/>
  <c r="CH73" i="5088"/>
  <c r="CG73" i="5088"/>
  <c r="CF73" i="5088"/>
  <c r="CE73" i="5088"/>
  <c r="CD73" i="5088"/>
  <c r="CB73" i="5088"/>
  <c r="CA73" i="5088"/>
  <c r="BZ73" i="5088"/>
  <c r="BY73" i="5088"/>
  <c r="BX73" i="5088"/>
  <c r="BV73" i="5088"/>
  <c r="BU73" i="5088"/>
  <c r="BT73" i="5088"/>
  <c r="BS73" i="5088"/>
  <c r="BR73" i="5088"/>
  <c r="BI73" i="5088"/>
  <c r="BH73" i="5088"/>
  <c r="BG73" i="5088"/>
  <c r="BF73" i="5088"/>
  <c r="BE73" i="5088"/>
  <c r="BB73" i="5088"/>
  <c r="BA73" i="5088"/>
  <c r="AZ73" i="5088"/>
  <c r="AY73" i="5088"/>
  <c r="AX73" i="5088"/>
  <c r="AV73" i="5088"/>
  <c r="AU73" i="5088"/>
  <c r="AT73" i="5088"/>
  <c r="AS73" i="5088"/>
  <c r="AR73" i="5088"/>
  <c r="JM49" i="5088"/>
  <c r="JL49" i="5088"/>
  <c r="JK49" i="5088"/>
  <c r="JJ49" i="5088"/>
  <c r="JI49" i="5088"/>
  <c r="JG49" i="5088"/>
  <c r="JF49" i="5088"/>
  <c r="JE49" i="5088"/>
  <c r="JD49" i="5088"/>
  <c r="JC49" i="5088"/>
  <c r="JA49" i="5088"/>
  <c r="IZ49" i="5088"/>
  <c r="IY49" i="5088"/>
  <c r="IX49" i="5088"/>
  <c r="IW49" i="5088"/>
  <c r="IO49" i="5088"/>
  <c r="IN49" i="5088"/>
  <c r="IM49" i="5088"/>
  <c r="IL49" i="5088"/>
  <c r="IK49" i="5088"/>
  <c r="II49" i="5088"/>
  <c r="IH49" i="5088"/>
  <c r="IG49" i="5088"/>
  <c r="IF49" i="5088"/>
  <c r="IE49" i="5088"/>
  <c r="IC49" i="5088"/>
  <c r="IB49" i="5088"/>
  <c r="IA49" i="5088"/>
  <c r="HZ49" i="5088"/>
  <c r="HY49" i="5088"/>
  <c r="FX49" i="5088"/>
  <c r="FY49" i="5088"/>
  <c r="FZ49" i="5088"/>
  <c r="GA49" i="5088"/>
  <c r="GC49" i="5088"/>
  <c r="GD49" i="5088"/>
  <c r="GE49" i="5088"/>
  <c r="GF49" i="5088"/>
  <c r="GG49" i="5088"/>
  <c r="GI49" i="5088"/>
  <c r="GJ49" i="5088"/>
  <c r="GK49" i="5088"/>
  <c r="GL49" i="5088"/>
  <c r="GM49" i="5088"/>
  <c r="GO49" i="5088"/>
  <c r="GP49" i="5088"/>
  <c r="GQ49" i="5088"/>
  <c r="GR49" i="5088"/>
  <c r="GS49" i="5088"/>
  <c r="GU49" i="5088"/>
  <c r="GV49" i="5088"/>
  <c r="GW49" i="5088"/>
  <c r="GX49" i="5088"/>
  <c r="GY49" i="5088"/>
  <c r="HA49" i="5088"/>
  <c r="HB49" i="5088"/>
  <c r="HC49" i="5088"/>
  <c r="HD49" i="5088"/>
  <c r="HE49" i="5088"/>
  <c r="HG49" i="5088"/>
  <c r="HH49" i="5088"/>
  <c r="HI49" i="5088"/>
  <c r="HJ49" i="5088"/>
  <c r="HK49" i="5088"/>
  <c r="HM49" i="5088"/>
  <c r="HN49" i="5088"/>
  <c r="HO49" i="5088"/>
  <c r="HP49" i="5088"/>
  <c r="HQ49" i="5088"/>
  <c r="FW49" i="5088"/>
  <c r="EB49" i="5088"/>
  <c r="EC49" i="5088"/>
  <c r="ED49" i="5088"/>
  <c r="EE49" i="5088"/>
  <c r="EG49" i="5088"/>
  <c r="EH49" i="5088"/>
  <c r="EI49" i="5088"/>
  <c r="EJ49" i="5088"/>
  <c r="EK49" i="5088"/>
  <c r="EM49" i="5088"/>
  <c r="EN49" i="5088"/>
  <c r="EO49" i="5088"/>
  <c r="EP49" i="5088"/>
  <c r="EQ49" i="5088"/>
  <c r="ES49" i="5088"/>
  <c r="ET49" i="5088"/>
  <c r="EU49" i="5088"/>
  <c r="EV49" i="5088"/>
  <c r="EW49" i="5088"/>
  <c r="EY49" i="5088"/>
  <c r="EZ49" i="5088"/>
  <c r="FA49" i="5088"/>
  <c r="FB49" i="5088"/>
  <c r="FC49" i="5088"/>
  <c r="FE49" i="5088"/>
  <c r="FF49" i="5088"/>
  <c r="FG49" i="5088"/>
  <c r="FH49" i="5088"/>
  <c r="FI49" i="5088"/>
  <c r="FK49" i="5088"/>
  <c r="FL49" i="5088"/>
  <c r="FM49" i="5088"/>
  <c r="FN49" i="5088"/>
  <c r="FO49" i="5088"/>
  <c r="EA49" i="5088"/>
  <c r="CS49" i="5088"/>
  <c r="CT49" i="5088"/>
  <c r="CU49" i="5088"/>
  <c r="CV49" i="5088"/>
  <c r="CW49" i="5088"/>
  <c r="CY49" i="5088"/>
  <c r="CZ49" i="5088"/>
  <c r="DA49" i="5088"/>
  <c r="DB49" i="5088"/>
  <c r="DC49" i="5088"/>
  <c r="DD49" i="5088"/>
  <c r="DF49" i="5088"/>
  <c r="DG49" i="5088"/>
  <c r="DH49" i="5088"/>
  <c r="DI49" i="5088"/>
  <c r="DJ49" i="5088"/>
  <c r="DK49" i="5088"/>
  <c r="DM49" i="5088"/>
  <c r="DN49" i="5088"/>
  <c r="DO49" i="5088"/>
  <c r="DP49" i="5088"/>
  <c r="DQ49" i="5088"/>
  <c r="DR49" i="5088"/>
  <c r="CR49" i="5088"/>
  <c r="BS49" i="5088"/>
  <c r="BT49" i="5088"/>
  <c r="BU49" i="5088"/>
  <c r="BV49" i="5088"/>
  <c r="BX49" i="5088"/>
  <c r="BY49" i="5088"/>
  <c r="BZ49" i="5088"/>
  <c r="CA49" i="5088"/>
  <c r="CB49" i="5088"/>
  <c r="CD49" i="5088"/>
  <c r="CE49" i="5088"/>
  <c r="CF49" i="5088"/>
  <c r="CG49" i="5088"/>
  <c r="CH49" i="5088"/>
  <c r="CJ49" i="5088"/>
  <c r="BR49" i="5088"/>
  <c r="AS49" i="5088"/>
  <c r="AT49" i="5088"/>
  <c r="AU49" i="5088"/>
  <c r="AV49" i="5088"/>
  <c r="AX49" i="5088"/>
  <c r="AY49" i="5088"/>
  <c r="AZ49" i="5088"/>
  <c r="BA49" i="5088"/>
  <c r="BB49" i="5088"/>
  <c r="BE49" i="5088"/>
  <c r="BF49" i="5088"/>
  <c r="BG49" i="5088"/>
  <c r="BH49" i="5088"/>
  <c r="BI49" i="5088"/>
  <c r="AR49" i="5088"/>
  <c r="T49" i="5088"/>
  <c r="AW71" i="5088"/>
  <c r="BJ71" i="5088"/>
  <c r="P71" i="46188"/>
  <c r="Q71" i="46188"/>
  <c r="S71" i="46188"/>
  <c r="T71" i="46188"/>
  <c r="BW71" i="5088"/>
  <c r="CC71" i="5088"/>
  <c r="CK71" i="5088"/>
  <c r="CL71" i="5088"/>
  <c r="X71" i="46188" s="1"/>
  <c r="CM71" i="5088"/>
  <c r="Y71" i="46188" s="1"/>
  <c r="CN71" i="5088"/>
  <c r="Z71" i="46188" s="1"/>
  <c r="CO71" i="5088"/>
  <c r="AA71" i="46188" s="1"/>
  <c r="CX71" i="5088"/>
  <c r="DE71" i="5088"/>
  <c r="DL71" i="5088"/>
  <c r="DS71" i="5088"/>
  <c r="DT71" i="5088"/>
  <c r="AD71" i="46188" s="1"/>
  <c r="DU71" i="5088"/>
  <c r="AE71" i="46188" s="1"/>
  <c r="DV71" i="5088"/>
  <c r="AF71" i="46188" s="1"/>
  <c r="DW71" i="5088"/>
  <c r="AG71" i="46188" s="1"/>
  <c r="DX71" i="5088"/>
  <c r="AH71" i="46188" s="1"/>
  <c r="DY71" i="5088"/>
  <c r="EF71" i="5088"/>
  <c r="EL71" i="5088"/>
  <c r="ER71" i="5088"/>
  <c r="EX71" i="5088"/>
  <c r="FD71" i="5088"/>
  <c r="FJ71" i="5088"/>
  <c r="FP71" i="5088"/>
  <c r="FQ71" i="5088"/>
  <c r="AL71" i="46188" s="1"/>
  <c r="FR71" i="5088"/>
  <c r="AM71" i="46188" s="1"/>
  <c r="FS71" i="5088"/>
  <c r="AN71" i="46188" s="1"/>
  <c r="FT71" i="5088"/>
  <c r="AO71" i="46188" s="1"/>
  <c r="FU71" i="5088"/>
  <c r="AP71" i="46188" s="1"/>
  <c r="GB71" i="5088"/>
  <c r="GH71" i="5088"/>
  <c r="GN71" i="5088"/>
  <c r="GT71" i="5088"/>
  <c r="GZ71" i="5088"/>
  <c r="HF71" i="5088"/>
  <c r="HL71" i="5088"/>
  <c r="HR71" i="5088"/>
  <c r="HS71" i="5088"/>
  <c r="AS71" i="46188" s="1"/>
  <c r="HT71" i="5088"/>
  <c r="AT71" i="46188" s="1"/>
  <c r="HU71" i="5088"/>
  <c r="HV71" i="5088"/>
  <c r="AV71" i="46188" s="1"/>
  <c r="HW71" i="5088"/>
  <c r="AW71" i="46188" s="1"/>
  <c r="ID71" i="5088"/>
  <c r="IJ71" i="5088"/>
  <c r="IP71" i="5088"/>
  <c r="IQ71" i="5088"/>
  <c r="AZ71" i="46188" s="1"/>
  <c r="IR71" i="5088"/>
  <c r="IS71" i="5088"/>
  <c r="BB71" i="46188" s="1"/>
  <c r="IT71" i="5088"/>
  <c r="BC71" i="46188" s="1"/>
  <c r="IU71" i="5088"/>
  <c r="BD71" i="46188" s="1"/>
  <c r="JB71" i="5088"/>
  <c r="JH71" i="5088"/>
  <c r="JN71" i="5088"/>
  <c r="JO71" i="5088"/>
  <c r="JP71" i="5088"/>
  <c r="BH71" i="46188" s="1"/>
  <c r="JQ71" i="5088"/>
  <c r="BI71" i="46188" s="1"/>
  <c r="JR71" i="5088"/>
  <c r="BJ71" i="46188" s="1"/>
  <c r="JS71" i="5088"/>
  <c r="BK71" i="46188" s="1"/>
  <c r="AW72" i="5088"/>
  <c r="BJ72" i="5088"/>
  <c r="Q72" i="46188"/>
  <c r="R72" i="46188"/>
  <c r="S72" i="46188"/>
  <c r="T72" i="46188"/>
  <c r="BW72" i="5088"/>
  <c r="CC72" i="5088"/>
  <c r="CK72" i="5088"/>
  <c r="CL72" i="5088"/>
  <c r="X72" i="46188" s="1"/>
  <c r="CM72" i="5088"/>
  <c r="Y72" i="46188" s="1"/>
  <c r="CN72" i="5088"/>
  <c r="Z72" i="46188" s="1"/>
  <c r="CO72" i="5088"/>
  <c r="AA72" i="46188" s="1"/>
  <c r="CX72" i="5088"/>
  <c r="DE72" i="5088"/>
  <c r="DL72" i="5088"/>
  <c r="DS72" i="5088"/>
  <c r="DT72" i="5088"/>
  <c r="AD72" i="46188" s="1"/>
  <c r="DU72" i="5088"/>
  <c r="AE72" i="46188" s="1"/>
  <c r="DV72" i="5088"/>
  <c r="AF72" i="46188" s="1"/>
  <c r="DW72" i="5088"/>
  <c r="AG72" i="46188" s="1"/>
  <c r="DX72" i="5088"/>
  <c r="AH72" i="46188" s="1"/>
  <c r="DY72" i="5088"/>
  <c r="EF72" i="5088"/>
  <c r="EL72" i="5088"/>
  <c r="ER72" i="5088"/>
  <c r="EX72" i="5088"/>
  <c r="FD72" i="5088"/>
  <c r="FJ72" i="5088"/>
  <c r="FP72" i="5088"/>
  <c r="FQ72" i="5088"/>
  <c r="AL72" i="46188" s="1"/>
  <c r="FR72" i="5088"/>
  <c r="AM72" i="46188" s="1"/>
  <c r="FS72" i="5088"/>
  <c r="AN72" i="46188" s="1"/>
  <c r="FT72" i="5088"/>
  <c r="AO72" i="46188" s="1"/>
  <c r="FU72" i="5088"/>
  <c r="AP72" i="46188" s="1"/>
  <c r="GB72" i="5088"/>
  <c r="GH72" i="5088"/>
  <c r="GN72" i="5088"/>
  <c r="GT72" i="5088"/>
  <c r="GZ72" i="5088"/>
  <c r="HF72" i="5088"/>
  <c r="HL72" i="5088"/>
  <c r="HR72" i="5088"/>
  <c r="HS72" i="5088"/>
  <c r="AS72" i="46188" s="1"/>
  <c r="HT72" i="5088"/>
  <c r="AT72" i="46188" s="1"/>
  <c r="HU72" i="5088"/>
  <c r="AU72" i="46188" s="1"/>
  <c r="HV72" i="5088"/>
  <c r="AV72" i="46188" s="1"/>
  <c r="HW72" i="5088"/>
  <c r="AW72" i="46188" s="1"/>
  <c r="ID72" i="5088"/>
  <c r="IJ72" i="5088"/>
  <c r="IP72" i="5088"/>
  <c r="IQ72" i="5088"/>
  <c r="IR72" i="5088"/>
  <c r="BA72" i="46188" s="1"/>
  <c r="IS72" i="5088"/>
  <c r="BB72" i="46188" s="1"/>
  <c r="IT72" i="5088"/>
  <c r="BC72" i="46188" s="1"/>
  <c r="IU72" i="5088"/>
  <c r="BD72" i="46188" s="1"/>
  <c r="JB72" i="5088"/>
  <c r="JH72" i="5088"/>
  <c r="JN72" i="5088"/>
  <c r="JO72" i="5088"/>
  <c r="BG72" i="46188" s="1"/>
  <c r="JP72" i="5088"/>
  <c r="BH72" i="46188" s="1"/>
  <c r="JQ72" i="5088"/>
  <c r="BI72" i="46188" s="1"/>
  <c r="JR72" i="5088"/>
  <c r="BJ72" i="46188" s="1"/>
  <c r="JS72" i="5088"/>
  <c r="BK72" i="46188" s="1"/>
  <c r="AK71" i="5088"/>
  <c r="AL71" i="5088"/>
  <c r="AM71" i="5088"/>
  <c r="AN71" i="5088"/>
  <c r="AO71" i="5088"/>
  <c r="JY71" i="5088" s="1"/>
  <c r="AP71" i="5088"/>
  <c r="AK72" i="5088"/>
  <c r="AL72" i="5088"/>
  <c r="AM72" i="5088"/>
  <c r="JW72" i="5088" s="1"/>
  <c r="AN72" i="5088"/>
  <c r="AO72" i="5088"/>
  <c r="AP72" i="5088"/>
  <c r="AE71" i="5088"/>
  <c r="AE72" i="5088"/>
  <c r="Y71" i="5088"/>
  <c r="Y72" i="5088"/>
  <c r="AE70" i="5088"/>
  <c r="AM70" i="5088"/>
  <c r="AK70" i="5088"/>
  <c r="AW70" i="5088"/>
  <c r="BJ70" i="5088"/>
  <c r="BW70" i="5088"/>
  <c r="CC70" i="5088"/>
  <c r="CK70" i="5088"/>
  <c r="CL70" i="5088"/>
  <c r="CM70" i="5088"/>
  <c r="CO70" i="5088"/>
  <c r="CX70" i="5088"/>
  <c r="DE70" i="5088"/>
  <c r="DL70" i="5088"/>
  <c r="DS70" i="5088"/>
  <c r="DT70" i="5088"/>
  <c r="DU70" i="5088"/>
  <c r="DV70" i="5088"/>
  <c r="DW70" i="5088"/>
  <c r="DX70" i="5088"/>
  <c r="DY70" i="5088"/>
  <c r="EF70" i="5088"/>
  <c r="EL70" i="5088"/>
  <c r="ER70" i="5088"/>
  <c r="EX70" i="5088"/>
  <c r="FD70" i="5088"/>
  <c r="FJ70" i="5088"/>
  <c r="FP70" i="5088"/>
  <c r="FQ70" i="5088"/>
  <c r="FR70" i="5088"/>
  <c r="FS70" i="5088"/>
  <c r="FT70" i="5088"/>
  <c r="FU70" i="5088"/>
  <c r="GB70" i="5088"/>
  <c r="GH70" i="5088"/>
  <c r="GN70" i="5088"/>
  <c r="GT70" i="5088"/>
  <c r="GZ70" i="5088"/>
  <c r="HF70" i="5088"/>
  <c r="HL70" i="5088"/>
  <c r="HR70" i="5088"/>
  <c r="HS70" i="5088"/>
  <c r="HT70" i="5088"/>
  <c r="HU70" i="5088"/>
  <c r="HV70" i="5088"/>
  <c r="HW70" i="5088"/>
  <c r="ID70" i="5088"/>
  <c r="IJ70" i="5088"/>
  <c r="IP70" i="5088"/>
  <c r="IQ70" i="5088"/>
  <c r="IR70" i="5088"/>
  <c r="IS70" i="5088"/>
  <c r="IT70" i="5088"/>
  <c r="IU70" i="5088"/>
  <c r="JB70" i="5088"/>
  <c r="JH70" i="5088"/>
  <c r="JN70" i="5088"/>
  <c r="JO70" i="5088"/>
  <c r="JP70" i="5088"/>
  <c r="JW70" i="5088" s="1"/>
  <c r="JQ70" i="5088"/>
  <c r="JR70" i="5088"/>
  <c r="JS70" i="5088"/>
  <c r="Y70" i="5088"/>
  <c r="O58" i="46188"/>
  <c r="P58" i="46188"/>
  <c r="Q58" i="46188"/>
  <c r="R58" i="46188"/>
  <c r="S58" i="46188"/>
  <c r="U58" i="46188"/>
  <c r="V58" i="46188"/>
  <c r="W58" i="46188"/>
  <c r="X58" i="46188"/>
  <c r="Y58" i="46188"/>
  <c r="AA58" i="46188"/>
  <c r="AB58" i="46188"/>
  <c r="AC58" i="46188"/>
  <c r="AD58" i="46188"/>
  <c r="AE58" i="46188"/>
  <c r="AG58" i="46188"/>
  <c r="AH58" i="46188"/>
  <c r="AI58" i="46188"/>
  <c r="AJ58" i="46188"/>
  <c r="AK58" i="46188"/>
  <c r="AL58" i="46188"/>
  <c r="AM58" i="46188"/>
  <c r="AN58" i="46188"/>
  <c r="AO58" i="46188"/>
  <c r="AP58" i="46188"/>
  <c r="AQ58" i="46188"/>
  <c r="AY58" i="46188"/>
  <c r="AZ58" i="46188"/>
  <c r="BA58" i="46188"/>
  <c r="BB58" i="46188"/>
  <c r="BC58" i="46188"/>
  <c r="BE58" i="46188"/>
  <c r="BF58" i="46188"/>
  <c r="BG58" i="46188"/>
  <c r="BH58" i="46188"/>
  <c r="BI58" i="46188"/>
  <c r="BK58" i="46188"/>
  <c r="BL58" i="46188"/>
  <c r="BM58" i="46188"/>
  <c r="BN58" i="46188"/>
  <c r="BO58" i="46188"/>
  <c r="BP58" i="46188"/>
  <c r="O57" i="46188"/>
  <c r="P57" i="46188"/>
  <c r="Q57" i="46188"/>
  <c r="R57" i="46188"/>
  <c r="S57" i="46188"/>
  <c r="U57" i="46188"/>
  <c r="V57" i="46188"/>
  <c r="W57" i="46188"/>
  <c r="X57" i="46188"/>
  <c r="Y57" i="46188"/>
  <c r="AA57" i="46188"/>
  <c r="AB57" i="46188"/>
  <c r="AC57" i="46188"/>
  <c r="AD57" i="46188"/>
  <c r="AE57" i="46188"/>
  <c r="AG57" i="46188"/>
  <c r="AH57" i="46188"/>
  <c r="AI57" i="46188"/>
  <c r="AJ57" i="46188"/>
  <c r="AK57" i="46188"/>
  <c r="AM57" i="46188"/>
  <c r="AN57" i="46188"/>
  <c r="AO57" i="46188"/>
  <c r="AP57" i="46188"/>
  <c r="AQ57" i="46188"/>
  <c r="AY57" i="46188"/>
  <c r="AZ57" i="46188"/>
  <c r="BA57" i="46188"/>
  <c r="BB57" i="46188"/>
  <c r="BC57" i="46188"/>
  <c r="BE57" i="46188"/>
  <c r="BF57" i="46188"/>
  <c r="BG57" i="46188"/>
  <c r="BH57" i="46188"/>
  <c r="BI57" i="46188"/>
  <c r="BK57" i="46188"/>
  <c r="BL57" i="46188"/>
  <c r="BM57" i="46188"/>
  <c r="BN57" i="46188"/>
  <c r="BO57" i="46188"/>
  <c r="AL58" i="5088"/>
  <c r="I58" i="46188" s="1"/>
  <c r="AM58" i="5088"/>
  <c r="AN58" i="5088"/>
  <c r="K58" i="46188" s="1"/>
  <c r="AO58" i="5088"/>
  <c r="AP58" i="5088"/>
  <c r="M58" i="46188" s="1"/>
  <c r="AW58" i="5088"/>
  <c r="T58" i="46188" s="1"/>
  <c r="Z58" i="46188"/>
  <c r="AF58" i="46188"/>
  <c r="BJ58" i="5088"/>
  <c r="AR58" i="46188" s="1"/>
  <c r="AT58" i="46188"/>
  <c r="AU58" i="46188"/>
  <c r="AV58" i="46188"/>
  <c r="AW58" i="46188"/>
  <c r="BW58" i="5088"/>
  <c r="BD58" i="46188" s="1"/>
  <c r="CC58" i="5088"/>
  <c r="BJ58" i="46188" s="1"/>
  <c r="CK58" i="5088"/>
  <c r="CL58" i="5088"/>
  <c r="BR58" i="46188" s="1"/>
  <c r="CM58" i="5088"/>
  <c r="BS58" i="46188" s="1"/>
  <c r="BT58" i="46188"/>
  <c r="CO58" i="5088"/>
  <c r="CX58" i="5088"/>
  <c r="DE58" i="5088"/>
  <c r="DL58" i="5088"/>
  <c r="DS58" i="5088"/>
  <c r="DT58" i="5088"/>
  <c r="DU58" i="5088"/>
  <c r="DV58" i="5088"/>
  <c r="DW58" i="5088"/>
  <c r="DX58" i="5088"/>
  <c r="DY58" i="5088"/>
  <c r="EF58" i="5088"/>
  <c r="EL58" i="5088"/>
  <c r="ER58" i="5088"/>
  <c r="EX58" i="5088"/>
  <c r="FD58" i="5088"/>
  <c r="FJ58" i="5088"/>
  <c r="FP58" i="5088"/>
  <c r="FQ58" i="5088"/>
  <c r="FR58" i="5088"/>
  <c r="FS58" i="5088"/>
  <c r="FT58" i="5088"/>
  <c r="FU58" i="5088"/>
  <c r="GB58" i="5088"/>
  <c r="GH58" i="5088"/>
  <c r="GN58" i="5088"/>
  <c r="GT58" i="5088"/>
  <c r="GZ58" i="5088"/>
  <c r="HF58" i="5088"/>
  <c r="HL58" i="5088"/>
  <c r="HR58" i="5088"/>
  <c r="HS58" i="5088"/>
  <c r="HT58" i="5088"/>
  <c r="HU58" i="5088"/>
  <c r="HV58" i="5088"/>
  <c r="HW58" i="5088"/>
  <c r="ID58" i="5088"/>
  <c r="IJ58" i="5088"/>
  <c r="IP58" i="5088"/>
  <c r="IQ58" i="5088"/>
  <c r="IR58" i="5088"/>
  <c r="IS58" i="5088"/>
  <c r="IT58" i="5088"/>
  <c r="IU58" i="5088"/>
  <c r="JB58" i="5088"/>
  <c r="JH58" i="5088"/>
  <c r="JN58" i="5088"/>
  <c r="JO58" i="5088"/>
  <c r="JP58" i="5088"/>
  <c r="JQ58" i="5088"/>
  <c r="JR58" i="5088"/>
  <c r="JS58" i="5088"/>
  <c r="Y48" i="5088"/>
  <c r="AE48" i="5088"/>
  <c r="AK48" i="5088"/>
  <c r="AL48" i="5088"/>
  <c r="I48" i="46188" s="1"/>
  <c r="AM48" i="5088"/>
  <c r="J48" i="46188" s="1"/>
  <c r="AN48" i="5088"/>
  <c r="AO48" i="5088"/>
  <c r="L48" i="46188" s="1"/>
  <c r="AP48" i="5088"/>
  <c r="M48" i="46188" s="1"/>
  <c r="AW48" i="5088"/>
  <c r="BJ48" i="5088"/>
  <c r="Q48" i="46188"/>
  <c r="R48" i="46188"/>
  <c r="S48" i="46188"/>
  <c r="BW48" i="5088"/>
  <c r="CC48" i="5088"/>
  <c r="CK48" i="5088"/>
  <c r="CL48" i="5088"/>
  <c r="X48" i="46188" s="1"/>
  <c r="CM48" i="5088"/>
  <c r="Y48" i="46188" s="1"/>
  <c r="CN48" i="5088"/>
  <c r="Z48" i="46188" s="1"/>
  <c r="CO48" i="5088"/>
  <c r="AA48" i="46188" s="1"/>
  <c r="CX48" i="5088"/>
  <c r="DE48" i="5088"/>
  <c r="DL48" i="5088"/>
  <c r="DS48" i="5088"/>
  <c r="DT48" i="5088"/>
  <c r="DU48" i="5088"/>
  <c r="AE48" i="46188" s="1"/>
  <c r="DV48" i="5088"/>
  <c r="AF48" i="46188" s="1"/>
  <c r="DW48" i="5088"/>
  <c r="AG48" i="46188" s="1"/>
  <c r="DX48" i="5088"/>
  <c r="AH48" i="46188" s="1"/>
  <c r="DY48" i="5088"/>
  <c r="BS48" i="46188" s="1"/>
  <c r="EF48" i="5088"/>
  <c r="EL48" i="5088"/>
  <c r="ER48" i="5088"/>
  <c r="EX48" i="5088"/>
  <c r="FD48" i="5088"/>
  <c r="FJ48" i="5088"/>
  <c r="FP48" i="5088"/>
  <c r="FQ48" i="5088"/>
  <c r="AL48" i="46188" s="1"/>
  <c r="FR48" i="5088"/>
  <c r="AM48" i="46188" s="1"/>
  <c r="FS48" i="5088"/>
  <c r="AN48" i="46188" s="1"/>
  <c r="FT48" i="5088"/>
  <c r="AO48" i="46188" s="1"/>
  <c r="FU48" i="5088"/>
  <c r="AP48" i="46188" s="1"/>
  <c r="GB48" i="5088"/>
  <c r="GH48" i="5088"/>
  <c r="GN48" i="5088"/>
  <c r="GT48" i="5088"/>
  <c r="GZ48" i="5088"/>
  <c r="HF48" i="5088"/>
  <c r="HL48" i="5088"/>
  <c r="HR48" i="5088"/>
  <c r="HS48" i="5088"/>
  <c r="AS48" i="46188" s="1"/>
  <c r="HT48" i="5088"/>
  <c r="AT48" i="46188" s="1"/>
  <c r="HU48" i="5088"/>
  <c r="AU48" i="46188" s="1"/>
  <c r="HV48" i="5088"/>
  <c r="AV48" i="46188" s="1"/>
  <c r="HW48" i="5088"/>
  <c r="AW48" i="46188" s="1"/>
  <c r="ID48" i="5088"/>
  <c r="IJ48" i="5088"/>
  <c r="IP48" i="5088"/>
  <c r="IQ48" i="5088"/>
  <c r="AZ48" i="46188" s="1"/>
  <c r="IR48" i="5088"/>
  <c r="BA48" i="46188" s="1"/>
  <c r="IS48" i="5088"/>
  <c r="IT48" i="5088"/>
  <c r="BC48" i="46188" s="1"/>
  <c r="IU48" i="5088"/>
  <c r="BD48" i="46188" s="1"/>
  <c r="JB48" i="5088"/>
  <c r="JH48" i="5088"/>
  <c r="JN48" i="5088"/>
  <c r="JO48" i="5088"/>
  <c r="BG48" i="46188" s="1"/>
  <c r="JP48" i="5088"/>
  <c r="JQ48" i="5088"/>
  <c r="BI48" i="46188" s="1"/>
  <c r="JR48" i="5088"/>
  <c r="BJ48" i="46188" s="1"/>
  <c r="JS48" i="5088"/>
  <c r="BK48" i="46188" s="1"/>
  <c r="AL24" i="5088"/>
  <c r="I24" i="46188" s="1"/>
  <c r="AM24" i="5088"/>
  <c r="J24" i="46188" s="1"/>
  <c r="AN24" i="5088"/>
  <c r="K24" i="46188" s="1"/>
  <c r="AO24" i="5088"/>
  <c r="AP24" i="5088"/>
  <c r="M24" i="46188" s="1"/>
  <c r="AW24" i="5088"/>
  <c r="Q24" i="46188"/>
  <c r="R24" i="46188"/>
  <c r="S24" i="46188"/>
  <c r="T24" i="46188"/>
  <c r="BW24" i="5088"/>
  <c r="CC24" i="5088"/>
  <c r="CK24" i="5088"/>
  <c r="W24" i="46188" s="1"/>
  <c r="CL24" i="5088"/>
  <c r="X24" i="46188" s="1"/>
  <c r="CM24" i="5088"/>
  <c r="Y24" i="46188" s="1"/>
  <c r="CN24" i="5088"/>
  <c r="Z24" i="46188" s="1"/>
  <c r="CO24" i="5088"/>
  <c r="AA24" i="46188" s="1"/>
  <c r="CX24" i="5088"/>
  <c r="DE24" i="5088"/>
  <c r="DL24" i="5088"/>
  <c r="DS24" i="5088"/>
  <c r="DT24" i="5088"/>
  <c r="AD24" i="46188" s="1"/>
  <c r="DU24" i="5088"/>
  <c r="DV24" i="5088"/>
  <c r="AF24" i="46188" s="1"/>
  <c r="DW24" i="5088"/>
  <c r="AG24" i="46188" s="1"/>
  <c r="DX24" i="5088"/>
  <c r="AH24" i="46188" s="1"/>
  <c r="DY24" i="5088"/>
  <c r="BS24" i="46188" s="1"/>
  <c r="EF24" i="5088"/>
  <c r="EL24" i="5088"/>
  <c r="ER24" i="5088"/>
  <c r="EX24" i="5088"/>
  <c r="FD24" i="5088"/>
  <c r="FJ24" i="5088"/>
  <c r="FP24" i="5088"/>
  <c r="FQ24" i="5088"/>
  <c r="AL24" i="46188" s="1"/>
  <c r="FR24" i="5088"/>
  <c r="FS24" i="5088"/>
  <c r="AN24" i="46188" s="1"/>
  <c r="FT24" i="5088"/>
  <c r="AO24" i="46188" s="1"/>
  <c r="FU24" i="5088"/>
  <c r="AP24" i="46188" s="1"/>
  <c r="GB24" i="5088"/>
  <c r="GH24" i="5088"/>
  <c r="GN24" i="5088"/>
  <c r="GT24" i="5088"/>
  <c r="GZ24" i="5088"/>
  <c r="HF24" i="5088"/>
  <c r="HL24" i="5088"/>
  <c r="HR24" i="5088"/>
  <c r="HS24" i="5088"/>
  <c r="HT24" i="5088"/>
  <c r="AT24" i="46188" s="1"/>
  <c r="HU24" i="5088"/>
  <c r="AU24" i="46188" s="1"/>
  <c r="HV24" i="5088"/>
  <c r="AV24" i="46188" s="1"/>
  <c r="HW24" i="5088"/>
  <c r="AW24" i="46188" s="1"/>
  <c r="ID24" i="5088"/>
  <c r="IJ24" i="5088"/>
  <c r="IP24" i="5088"/>
  <c r="IQ24" i="5088"/>
  <c r="IR24" i="5088"/>
  <c r="BA24" i="46188" s="1"/>
  <c r="IS24" i="5088"/>
  <c r="BB24" i="46188" s="1"/>
  <c r="IT24" i="5088"/>
  <c r="BC24" i="46188" s="1"/>
  <c r="IU24" i="5088"/>
  <c r="BD24" i="46188" s="1"/>
  <c r="JB24" i="5088"/>
  <c r="JH24" i="5088"/>
  <c r="JN24" i="5088"/>
  <c r="JO24" i="5088"/>
  <c r="JP24" i="5088"/>
  <c r="BH24" i="46188" s="1"/>
  <c r="JQ24" i="5088"/>
  <c r="BI24" i="46188" s="1"/>
  <c r="JR24" i="5088"/>
  <c r="JS24" i="5088"/>
  <c r="BK24" i="46188" s="1"/>
  <c r="Y24" i="5088"/>
  <c r="AE24" i="5088"/>
  <c r="AK24" i="5088"/>
  <c r="JB85" i="5088"/>
  <c r="JH85" i="5088"/>
  <c r="JN85" i="5088"/>
  <c r="JB86" i="5088"/>
  <c r="JH86" i="5088"/>
  <c r="JN86" i="5088"/>
  <c r="JB87" i="5088"/>
  <c r="JH87" i="5088"/>
  <c r="JN87" i="5088"/>
  <c r="JB88" i="5088"/>
  <c r="JH88" i="5088"/>
  <c r="JN88" i="5088"/>
  <c r="ID85" i="5088"/>
  <c r="IJ85" i="5088"/>
  <c r="IP85" i="5088"/>
  <c r="IQ85" i="5088"/>
  <c r="AZ85" i="46188" s="1"/>
  <c r="IR85" i="5088"/>
  <c r="IS85" i="5088"/>
  <c r="BB85" i="46188" s="1"/>
  <c r="IT85" i="5088"/>
  <c r="BC85" i="46188" s="1"/>
  <c r="IU85" i="5088"/>
  <c r="BD85" i="46188" s="1"/>
  <c r="HL85" i="5088"/>
  <c r="HR85" i="5088"/>
  <c r="HS85" i="5088"/>
  <c r="AS85" i="46188" s="1"/>
  <c r="HT85" i="5088"/>
  <c r="AT85" i="46188" s="1"/>
  <c r="HU85" i="5088"/>
  <c r="HV85" i="5088"/>
  <c r="AV85" i="46188" s="1"/>
  <c r="HW85" i="5088"/>
  <c r="AW85" i="46188" s="1"/>
  <c r="GT85" i="5088"/>
  <c r="GZ85" i="5088"/>
  <c r="HF85" i="5088"/>
  <c r="GB85" i="5088"/>
  <c r="GH85" i="5088"/>
  <c r="GN85" i="5088"/>
  <c r="FJ85" i="5088"/>
  <c r="FP85" i="5088"/>
  <c r="FQ85" i="5088"/>
  <c r="AL85" i="46188" s="1"/>
  <c r="FR85" i="5088"/>
  <c r="AM85" i="46188" s="1"/>
  <c r="FS85" i="5088"/>
  <c r="AN85" i="46188" s="1"/>
  <c r="FT85" i="5088"/>
  <c r="AO85" i="46188" s="1"/>
  <c r="FU85" i="5088"/>
  <c r="AP85" i="46188" s="1"/>
  <c r="EL85" i="5088"/>
  <c r="ER85" i="5088"/>
  <c r="EX85" i="5088"/>
  <c r="FD85" i="5088"/>
  <c r="DT85" i="5088"/>
  <c r="AD85" i="46188" s="1"/>
  <c r="DU85" i="5088"/>
  <c r="DV85" i="5088"/>
  <c r="AF85" i="46188" s="1"/>
  <c r="DW85" i="5088"/>
  <c r="AG85" i="46188" s="1"/>
  <c r="DX85" i="5088"/>
  <c r="DY85" i="5088"/>
  <c r="BS85" i="46188" s="1"/>
  <c r="EF85" i="5088"/>
  <c r="CK85" i="5088"/>
  <c r="CL85" i="5088"/>
  <c r="X85" i="46188" s="1"/>
  <c r="CM85" i="5088"/>
  <c r="Y85" i="46188" s="1"/>
  <c r="CN85" i="5088"/>
  <c r="Z85" i="46188" s="1"/>
  <c r="CO85" i="5088"/>
  <c r="AA85" i="46188" s="1"/>
  <c r="BW85" i="5088"/>
  <c r="CC85" i="5088"/>
  <c r="BJ85" i="5088"/>
  <c r="Q85" i="46188"/>
  <c r="R85" i="46188"/>
  <c r="S85" i="46188"/>
  <c r="T85" i="46188"/>
  <c r="AK85" i="5088"/>
  <c r="AL85" i="5088"/>
  <c r="I85" i="46188" s="1"/>
  <c r="AM85" i="5088"/>
  <c r="J85" i="46188" s="1"/>
  <c r="AN85" i="5088"/>
  <c r="K85" i="46188" s="1"/>
  <c r="AO85" i="5088"/>
  <c r="L85" i="46188" s="1"/>
  <c r="AP85" i="5088"/>
  <c r="M85" i="46188" s="1"/>
  <c r="AW85" i="5088"/>
  <c r="AE85" i="5088"/>
  <c r="JO85" i="5088"/>
  <c r="BG85" i="46188" s="1"/>
  <c r="JP85" i="5088"/>
  <c r="BH85" i="46188" s="1"/>
  <c r="JQ85" i="5088"/>
  <c r="BI85" i="46188" s="1"/>
  <c r="JR85" i="5088"/>
  <c r="BJ85" i="46188" s="1"/>
  <c r="JS85" i="5088"/>
  <c r="BK85" i="46188" s="1"/>
  <c r="L72" i="46188" l="1"/>
  <c r="JY72" i="5088"/>
  <c r="J71" i="46188"/>
  <c r="JW71" i="5088"/>
  <c r="K72" i="46188"/>
  <c r="JX72" i="5088"/>
  <c r="M71" i="46188"/>
  <c r="JZ71" i="5088"/>
  <c r="I71" i="46188"/>
  <c r="JV71" i="5088"/>
  <c r="M72" i="46188"/>
  <c r="JZ72" i="5088"/>
  <c r="BR72" i="46188" s="1"/>
  <c r="JV72" i="5088"/>
  <c r="K71" i="46188"/>
  <c r="JX71" i="5088"/>
  <c r="AE85" i="46188"/>
  <c r="JW85" i="5088"/>
  <c r="BO85" i="46188" s="1"/>
  <c r="JR49" i="5088"/>
  <c r="IT49" i="5088"/>
  <c r="JO49" i="5088"/>
  <c r="BQ24" i="46188"/>
  <c r="IV48" i="5088"/>
  <c r="BE48" i="46188" s="1"/>
  <c r="DZ58" i="5088"/>
  <c r="F58" i="1" s="1"/>
  <c r="AQ48" i="5088"/>
  <c r="N48" i="46188" s="1"/>
  <c r="BQ24" i="5088"/>
  <c r="D24" i="1" s="1"/>
  <c r="CQ48" i="5088"/>
  <c r="E48" i="1" s="1"/>
  <c r="IV24" i="5088"/>
  <c r="IS49" i="5088"/>
  <c r="BD111" i="5088"/>
  <c r="BD113" i="5088" s="1"/>
  <c r="BQ48" i="5088"/>
  <c r="D48" i="1" s="1"/>
  <c r="IQ49" i="5088"/>
  <c r="IV72" i="5088"/>
  <c r="BE72" i="46188" s="1"/>
  <c r="DZ70" i="5088"/>
  <c r="HX71" i="5088"/>
  <c r="AX71" i="46188" s="1"/>
  <c r="AQ72" i="5088"/>
  <c r="BQ72" i="5088"/>
  <c r="D72" i="1" s="1"/>
  <c r="BP111" i="5088"/>
  <c r="BP113" i="5088" s="1"/>
  <c r="BN72" i="46188"/>
  <c r="JT72" i="5088"/>
  <c r="J72" i="1" s="1"/>
  <c r="CP111" i="5088"/>
  <c r="CP113" i="5088" s="1"/>
  <c r="DZ71" i="5088"/>
  <c r="F71" i="1" s="1"/>
  <c r="I72" i="46188"/>
  <c r="HX85" i="5088"/>
  <c r="H85" i="1" s="1"/>
  <c r="JT48" i="5088"/>
  <c r="BR48" i="46188"/>
  <c r="BB48" i="46188"/>
  <c r="AI48" i="46188"/>
  <c r="IV58" i="5088"/>
  <c r="I58" i="1" s="1"/>
  <c r="AQ71" i="5088"/>
  <c r="BS71" i="46188" s="1"/>
  <c r="CQ72" i="5088"/>
  <c r="IV71" i="5088"/>
  <c r="AI72" i="46188"/>
  <c r="AU71" i="46188"/>
  <c r="BQ85" i="5088"/>
  <c r="P48" i="46188"/>
  <c r="AI24" i="46188"/>
  <c r="P85" i="46188"/>
  <c r="JT71" i="5088"/>
  <c r="BR71" i="46188"/>
  <c r="P72" i="46188"/>
  <c r="BQ58" i="5088"/>
  <c r="BP71" i="46188"/>
  <c r="AZ72" i="46188"/>
  <c r="AI71" i="46188"/>
  <c r="L71" i="46188"/>
  <c r="IR49" i="5088"/>
  <c r="CQ85" i="5088"/>
  <c r="AB85" i="46188" s="1"/>
  <c r="BH48" i="46188"/>
  <c r="W48" i="46188"/>
  <c r="BQ58" i="46188"/>
  <c r="CQ58" i="5088"/>
  <c r="E58" i="1" s="1"/>
  <c r="IV70" i="5088"/>
  <c r="HX70" i="5088"/>
  <c r="W72" i="46188"/>
  <c r="BA71" i="46188"/>
  <c r="CQ24" i="5088"/>
  <c r="HX24" i="5088"/>
  <c r="H24" i="1" s="1"/>
  <c r="BN48" i="46188"/>
  <c r="DZ48" i="5088"/>
  <c r="P24" i="46188"/>
  <c r="FV70" i="5088"/>
  <c r="HX72" i="5088"/>
  <c r="DZ72" i="5088"/>
  <c r="BQ71" i="46188"/>
  <c r="BQ71" i="5088"/>
  <c r="DZ24" i="5088"/>
  <c r="HX48" i="5088"/>
  <c r="AD48" i="46188"/>
  <c r="T48" i="46188"/>
  <c r="K48" i="46188"/>
  <c r="AZ24" i="46188"/>
  <c r="AE24" i="46188"/>
  <c r="FV58" i="5088"/>
  <c r="G58" i="1" s="1"/>
  <c r="AS58" i="46188"/>
  <c r="BQ70" i="5088"/>
  <c r="BO72" i="46188"/>
  <c r="FV72" i="5088"/>
  <c r="BP72" i="46188"/>
  <c r="CQ71" i="5088"/>
  <c r="E71" i="1" s="1"/>
  <c r="R71" i="46188"/>
  <c r="IU49" i="5088"/>
  <c r="BQ48" i="46188"/>
  <c r="FV48" i="5088"/>
  <c r="CQ70" i="5088"/>
  <c r="FV71" i="5088"/>
  <c r="J72" i="46188"/>
  <c r="BG71" i="46188"/>
  <c r="JS49" i="5088"/>
  <c r="W71" i="46188"/>
  <c r="FV85" i="5088"/>
  <c r="IV85" i="5088"/>
  <c r="W85" i="46188"/>
  <c r="BN85" i="46188"/>
  <c r="AU85" i="46188"/>
  <c r="AQ85" i="5088"/>
  <c r="AI85" i="46188"/>
  <c r="DZ85" i="5088"/>
  <c r="AH85" i="46188"/>
  <c r="BA85" i="46188"/>
  <c r="JT85" i="5088"/>
  <c r="JT58" i="5088"/>
  <c r="J58" i="1" s="1"/>
  <c r="JT70" i="5088"/>
  <c r="JT24" i="5088"/>
  <c r="BJ24" i="46188"/>
  <c r="BG24" i="46188"/>
  <c r="AX24" i="46188"/>
  <c r="AS24" i="46188"/>
  <c r="BO24" i="46188"/>
  <c r="HX58" i="5088"/>
  <c r="H58" i="1" s="1"/>
  <c r="BR24" i="46188"/>
  <c r="BP24" i="46188"/>
  <c r="AQ58" i="5088"/>
  <c r="L58" i="46188"/>
  <c r="J58" i="46188"/>
  <c r="AQ24" i="5088"/>
  <c r="L24" i="46188"/>
  <c r="JQ49" i="5088"/>
  <c r="JP49" i="5088"/>
  <c r="AM24" i="46188"/>
  <c r="FV24" i="5088"/>
  <c r="BO71" i="46188"/>
  <c r="AL70" i="5088"/>
  <c r="JV70" i="5088" s="1"/>
  <c r="AN70" i="5088"/>
  <c r="JX70" i="5088" s="1"/>
  <c r="BP48" i="46188"/>
  <c r="BP85" i="46188"/>
  <c r="BQ85" i="46188"/>
  <c r="BR85" i="46188"/>
  <c r="N72" i="46188" l="1"/>
  <c r="BS72" i="46188"/>
  <c r="KB71" i="5088"/>
  <c r="I72" i="1"/>
  <c r="C48" i="1"/>
  <c r="H71" i="1"/>
  <c r="AX85" i="46188"/>
  <c r="U24" i="46188"/>
  <c r="I48" i="1"/>
  <c r="AB48" i="46188"/>
  <c r="C72" i="1"/>
  <c r="AJ71" i="46188"/>
  <c r="E85" i="1"/>
  <c r="BE24" i="46188"/>
  <c r="I24" i="1"/>
  <c r="IV49" i="5088"/>
  <c r="U72" i="46188"/>
  <c r="U48" i="46188"/>
  <c r="AB71" i="46188"/>
  <c r="BL72" i="46188"/>
  <c r="F72" i="1"/>
  <c r="AJ72" i="46188"/>
  <c r="G72" i="1"/>
  <c r="AQ72" i="46188"/>
  <c r="AX72" i="46188"/>
  <c r="H72" i="1"/>
  <c r="G71" i="1"/>
  <c r="AQ71" i="46188"/>
  <c r="G48" i="1"/>
  <c r="AQ48" i="46188"/>
  <c r="N71" i="46188"/>
  <c r="C71" i="1"/>
  <c r="BQ72" i="46188"/>
  <c r="AX48" i="46188"/>
  <c r="H48" i="1"/>
  <c r="AJ24" i="46188"/>
  <c r="F24" i="1"/>
  <c r="F48" i="1"/>
  <c r="AJ48" i="46188"/>
  <c r="BT48" i="46188"/>
  <c r="BO48" i="46188"/>
  <c r="BL71" i="46188"/>
  <c r="J71" i="1"/>
  <c r="U71" i="46188"/>
  <c r="D71" i="1"/>
  <c r="I71" i="1"/>
  <c r="BE71" i="46188"/>
  <c r="J48" i="1"/>
  <c r="BL48" i="46188"/>
  <c r="AB72" i="46188"/>
  <c r="E72" i="1"/>
  <c r="BT71" i="46188"/>
  <c r="BN71" i="46188"/>
  <c r="BL85" i="46188"/>
  <c r="J85" i="1"/>
  <c r="F85" i="1"/>
  <c r="AJ85" i="46188"/>
  <c r="I85" i="1"/>
  <c r="BE85" i="46188"/>
  <c r="AQ85" i="46188"/>
  <c r="G85" i="1"/>
  <c r="D85" i="1"/>
  <c r="U85" i="46188"/>
  <c r="N85" i="46188"/>
  <c r="C85" i="1"/>
  <c r="BL24" i="46188"/>
  <c r="J24" i="1"/>
  <c r="E24" i="1"/>
  <c r="AB24" i="46188"/>
  <c r="D58" i="1"/>
  <c r="AX58" i="46188"/>
  <c r="N58" i="46188"/>
  <c r="C58" i="1"/>
  <c r="BT24" i="46188"/>
  <c r="BN24" i="46188"/>
  <c r="C24" i="1"/>
  <c r="N24" i="46188"/>
  <c r="JT49" i="5088"/>
  <c r="AQ24" i="46188"/>
  <c r="G24" i="1"/>
  <c r="AO70" i="5088"/>
  <c r="JY70" i="5088" s="1"/>
  <c r="AP70" i="5088"/>
  <c r="JZ70" i="5088" s="1"/>
  <c r="KB85" i="5088"/>
  <c r="BT85" i="46188" s="1"/>
  <c r="KB72" i="5088" l="1"/>
  <c r="BT72" i="46188" s="1"/>
  <c r="K85" i="1"/>
  <c r="K72" i="1"/>
  <c r="K58" i="1"/>
  <c r="K24" i="1"/>
  <c r="K48" i="1"/>
  <c r="K71" i="1"/>
  <c r="AQ70" i="5088"/>
  <c r="KB70" i="5088" s="1"/>
  <c r="JO53" i="5088" l="1"/>
  <c r="JP53" i="5088"/>
  <c r="JQ53" i="5088"/>
  <c r="JR53" i="5088"/>
  <c r="JS53" i="5088"/>
  <c r="JO54" i="5088"/>
  <c r="JP54" i="5088"/>
  <c r="JQ54" i="5088"/>
  <c r="JR54" i="5088"/>
  <c r="JS54" i="5088"/>
  <c r="JO55" i="5088"/>
  <c r="JP55" i="5088"/>
  <c r="JQ55" i="5088"/>
  <c r="JR55" i="5088"/>
  <c r="JS55" i="5088"/>
  <c r="JO56" i="5088"/>
  <c r="JP56" i="5088"/>
  <c r="JQ56" i="5088"/>
  <c r="JR56" i="5088"/>
  <c r="JS56" i="5088"/>
  <c r="JO57" i="5088"/>
  <c r="JP57" i="5088"/>
  <c r="JQ57" i="5088"/>
  <c r="JR57" i="5088"/>
  <c r="JS57" i="5088"/>
  <c r="JO59" i="5088"/>
  <c r="JP59" i="5088"/>
  <c r="JQ59" i="5088"/>
  <c r="JR59" i="5088"/>
  <c r="JS59" i="5088"/>
  <c r="JO60" i="5088"/>
  <c r="JP60" i="5088"/>
  <c r="JQ60" i="5088"/>
  <c r="JR60" i="5088"/>
  <c r="JS60" i="5088"/>
  <c r="JO62" i="5088"/>
  <c r="JP62" i="5088"/>
  <c r="JQ62" i="5088"/>
  <c r="JR62" i="5088"/>
  <c r="JS62" i="5088"/>
  <c r="JO63" i="5088"/>
  <c r="JP63" i="5088"/>
  <c r="JQ63" i="5088"/>
  <c r="JR63" i="5088"/>
  <c r="JS63" i="5088"/>
  <c r="JO64" i="5088"/>
  <c r="JP64" i="5088"/>
  <c r="JQ64" i="5088"/>
  <c r="JR64" i="5088"/>
  <c r="JS64" i="5088"/>
  <c r="JO65" i="5088"/>
  <c r="JP65" i="5088"/>
  <c r="JQ65" i="5088"/>
  <c r="JR65" i="5088"/>
  <c r="JS65" i="5088"/>
  <c r="JO66" i="5088"/>
  <c r="JP66" i="5088"/>
  <c r="JQ66" i="5088"/>
  <c r="JR66" i="5088"/>
  <c r="JS66" i="5088"/>
  <c r="JO67" i="5088"/>
  <c r="JP67" i="5088"/>
  <c r="JQ67" i="5088"/>
  <c r="JR67" i="5088"/>
  <c r="JS67" i="5088"/>
  <c r="IQ53" i="5088"/>
  <c r="IR53" i="5088"/>
  <c r="IS53" i="5088"/>
  <c r="IT53" i="5088"/>
  <c r="IU53" i="5088"/>
  <c r="IQ54" i="5088"/>
  <c r="IR54" i="5088"/>
  <c r="IS54" i="5088"/>
  <c r="IT54" i="5088"/>
  <c r="IU54" i="5088"/>
  <c r="IQ55" i="5088"/>
  <c r="IR55" i="5088"/>
  <c r="IS55" i="5088"/>
  <c r="IT55" i="5088"/>
  <c r="IU55" i="5088"/>
  <c r="IQ56" i="5088"/>
  <c r="IR56" i="5088"/>
  <c r="IS56" i="5088"/>
  <c r="IT56" i="5088"/>
  <c r="IU56" i="5088"/>
  <c r="IQ57" i="5088"/>
  <c r="IR57" i="5088"/>
  <c r="IS57" i="5088"/>
  <c r="IT57" i="5088"/>
  <c r="IU57" i="5088"/>
  <c r="IQ59" i="5088"/>
  <c r="IR59" i="5088"/>
  <c r="IS59" i="5088"/>
  <c r="IT59" i="5088"/>
  <c r="IU59" i="5088"/>
  <c r="IQ60" i="5088"/>
  <c r="IR60" i="5088"/>
  <c r="IS60" i="5088"/>
  <c r="IT60" i="5088"/>
  <c r="IU60" i="5088"/>
  <c r="IQ62" i="5088"/>
  <c r="IR62" i="5088"/>
  <c r="IS62" i="5088"/>
  <c r="IT62" i="5088"/>
  <c r="IU62" i="5088"/>
  <c r="IQ63" i="5088"/>
  <c r="IR63" i="5088"/>
  <c r="IS63" i="5088"/>
  <c r="IT63" i="5088"/>
  <c r="IU63" i="5088"/>
  <c r="IQ64" i="5088"/>
  <c r="IR64" i="5088"/>
  <c r="IS64" i="5088"/>
  <c r="IT64" i="5088"/>
  <c r="IU64" i="5088"/>
  <c r="IQ65" i="5088"/>
  <c r="IR65" i="5088"/>
  <c r="IS65" i="5088"/>
  <c r="IT65" i="5088"/>
  <c r="IU65" i="5088"/>
  <c r="IQ66" i="5088"/>
  <c r="IR66" i="5088"/>
  <c r="IS66" i="5088"/>
  <c r="IT66" i="5088"/>
  <c r="IU66" i="5088"/>
  <c r="IQ67" i="5088"/>
  <c r="IR67" i="5088"/>
  <c r="IS67" i="5088"/>
  <c r="IT67" i="5088"/>
  <c r="IU67" i="5088"/>
  <c r="HS53" i="5088"/>
  <c r="HT53" i="5088"/>
  <c r="HU53" i="5088"/>
  <c r="HV53" i="5088"/>
  <c r="HW53" i="5088"/>
  <c r="HS54" i="5088"/>
  <c r="HT54" i="5088"/>
  <c r="HU54" i="5088"/>
  <c r="HV54" i="5088"/>
  <c r="HW54" i="5088"/>
  <c r="HS55" i="5088"/>
  <c r="HT55" i="5088"/>
  <c r="HU55" i="5088"/>
  <c r="HV55" i="5088"/>
  <c r="HW55" i="5088"/>
  <c r="HS56" i="5088"/>
  <c r="HT56" i="5088"/>
  <c r="HU56" i="5088"/>
  <c r="HV56" i="5088"/>
  <c r="HW56" i="5088"/>
  <c r="HS57" i="5088"/>
  <c r="HT57" i="5088"/>
  <c r="HU57" i="5088"/>
  <c r="HV57" i="5088"/>
  <c r="HW57" i="5088"/>
  <c r="HS59" i="5088"/>
  <c r="HT59" i="5088"/>
  <c r="HU59" i="5088"/>
  <c r="HV59" i="5088"/>
  <c r="HW59" i="5088"/>
  <c r="HS60" i="5088"/>
  <c r="HT60" i="5088"/>
  <c r="HU60" i="5088"/>
  <c r="HV60" i="5088"/>
  <c r="HW60" i="5088"/>
  <c r="HS62" i="5088"/>
  <c r="HT62" i="5088"/>
  <c r="HU62" i="5088"/>
  <c r="HV62" i="5088"/>
  <c r="HW62" i="5088"/>
  <c r="HS63" i="5088"/>
  <c r="HT63" i="5088"/>
  <c r="HU63" i="5088"/>
  <c r="HV63" i="5088"/>
  <c r="HW63" i="5088"/>
  <c r="HS64" i="5088"/>
  <c r="HT64" i="5088"/>
  <c r="HU64" i="5088"/>
  <c r="HV64" i="5088"/>
  <c r="HW64" i="5088"/>
  <c r="HS65" i="5088"/>
  <c r="HT65" i="5088"/>
  <c r="HU65" i="5088"/>
  <c r="HV65" i="5088"/>
  <c r="HW65" i="5088"/>
  <c r="HS66" i="5088"/>
  <c r="HT66" i="5088"/>
  <c r="HU66" i="5088"/>
  <c r="HV66" i="5088"/>
  <c r="HW66" i="5088"/>
  <c r="HS67" i="5088"/>
  <c r="HT67" i="5088"/>
  <c r="HU67" i="5088"/>
  <c r="HV67" i="5088"/>
  <c r="HW67" i="5088"/>
  <c r="FQ53" i="5088"/>
  <c r="FR53" i="5088"/>
  <c r="FS53" i="5088"/>
  <c r="FT53" i="5088"/>
  <c r="FU53" i="5088"/>
  <c r="FQ54" i="5088"/>
  <c r="FR54" i="5088"/>
  <c r="FS54" i="5088"/>
  <c r="FT54" i="5088"/>
  <c r="FU54" i="5088"/>
  <c r="FQ55" i="5088"/>
  <c r="FR55" i="5088"/>
  <c r="FS55" i="5088"/>
  <c r="FT55" i="5088"/>
  <c r="FU55" i="5088"/>
  <c r="FQ56" i="5088"/>
  <c r="FR56" i="5088"/>
  <c r="FS56" i="5088"/>
  <c r="FT56" i="5088"/>
  <c r="FU56" i="5088"/>
  <c r="FQ57" i="5088"/>
  <c r="FR57" i="5088"/>
  <c r="FS57" i="5088"/>
  <c r="FT57" i="5088"/>
  <c r="FU57" i="5088"/>
  <c r="FQ59" i="5088"/>
  <c r="FR59" i="5088"/>
  <c r="FS59" i="5088"/>
  <c r="FT59" i="5088"/>
  <c r="FU59" i="5088"/>
  <c r="FQ60" i="5088"/>
  <c r="FR60" i="5088"/>
  <c r="FS60" i="5088"/>
  <c r="FT60" i="5088"/>
  <c r="FU60" i="5088"/>
  <c r="FQ62" i="5088"/>
  <c r="FR62" i="5088"/>
  <c r="FS62" i="5088"/>
  <c r="FT62" i="5088"/>
  <c r="FU62" i="5088"/>
  <c r="FQ63" i="5088"/>
  <c r="FR63" i="5088"/>
  <c r="FS63" i="5088"/>
  <c r="FT63" i="5088"/>
  <c r="FU63" i="5088"/>
  <c r="FQ64" i="5088"/>
  <c r="FR64" i="5088"/>
  <c r="FS64" i="5088"/>
  <c r="FT64" i="5088"/>
  <c r="FU64" i="5088"/>
  <c r="FQ65" i="5088"/>
  <c r="FR65" i="5088"/>
  <c r="FS65" i="5088"/>
  <c r="FT65" i="5088"/>
  <c r="FU65" i="5088"/>
  <c r="FQ66" i="5088"/>
  <c r="FR66" i="5088"/>
  <c r="FS66" i="5088"/>
  <c r="FT66" i="5088"/>
  <c r="FU66" i="5088"/>
  <c r="FQ67" i="5088"/>
  <c r="FR67" i="5088"/>
  <c r="FS67" i="5088"/>
  <c r="FT67" i="5088"/>
  <c r="FU67" i="5088"/>
  <c r="DT53" i="5088"/>
  <c r="DU53" i="5088"/>
  <c r="DV53" i="5088"/>
  <c r="DW53" i="5088"/>
  <c r="DX53" i="5088"/>
  <c r="DY53" i="5088"/>
  <c r="DT54" i="5088"/>
  <c r="DU54" i="5088"/>
  <c r="DV54" i="5088"/>
  <c r="DW54" i="5088"/>
  <c r="DX54" i="5088"/>
  <c r="DY54" i="5088"/>
  <c r="DT55" i="5088"/>
  <c r="DU55" i="5088"/>
  <c r="DV55" i="5088"/>
  <c r="DW55" i="5088"/>
  <c r="DX55" i="5088"/>
  <c r="DY55" i="5088"/>
  <c r="DT56" i="5088"/>
  <c r="DU56" i="5088"/>
  <c r="DV56" i="5088"/>
  <c r="DW56" i="5088"/>
  <c r="DX56" i="5088"/>
  <c r="DY56" i="5088"/>
  <c r="DT57" i="5088"/>
  <c r="DU57" i="5088"/>
  <c r="DV57" i="5088"/>
  <c r="DW57" i="5088"/>
  <c r="DX57" i="5088"/>
  <c r="DY57" i="5088"/>
  <c r="DT59" i="5088"/>
  <c r="DU59" i="5088"/>
  <c r="DV59" i="5088"/>
  <c r="DW59" i="5088"/>
  <c r="DX59" i="5088"/>
  <c r="DY59" i="5088"/>
  <c r="DT60" i="5088"/>
  <c r="DU60" i="5088"/>
  <c r="DV60" i="5088"/>
  <c r="DW60" i="5088"/>
  <c r="DX60" i="5088"/>
  <c r="DY60" i="5088"/>
  <c r="DT62" i="5088"/>
  <c r="DU62" i="5088"/>
  <c r="DV62" i="5088"/>
  <c r="DW62" i="5088"/>
  <c r="DX62" i="5088"/>
  <c r="DY62" i="5088"/>
  <c r="DT63" i="5088"/>
  <c r="DU63" i="5088"/>
  <c r="DV63" i="5088"/>
  <c r="DW63" i="5088"/>
  <c r="DX63" i="5088"/>
  <c r="DY63" i="5088"/>
  <c r="DT64" i="5088"/>
  <c r="DU64" i="5088"/>
  <c r="DV64" i="5088"/>
  <c r="DW64" i="5088"/>
  <c r="DX64" i="5088"/>
  <c r="DY64" i="5088"/>
  <c r="DT65" i="5088"/>
  <c r="DU65" i="5088"/>
  <c r="DV65" i="5088"/>
  <c r="DW65" i="5088"/>
  <c r="DX65" i="5088"/>
  <c r="DY65" i="5088"/>
  <c r="DT66" i="5088"/>
  <c r="DU66" i="5088"/>
  <c r="DV66" i="5088"/>
  <c r="DW66" i="5088"/>
  <c r="DX66" i="5088"/>
  <c r="DY66" i="5088"/>
  <c r="DT67" i="5088"/>
  <c r="DU67" i="5088"/>
  <c r="DV67" i="5088"/>
  <c r="DW67" i="5088"/>
  <c r="DX67" i="5088"/>
  <c r="DY67" i="5088"/>
  <c r="CK53" i="5088"/>
  <c r="CM53" i="5088"/>
  <c r="CO53" i="5088"/>
  <c r="CK54" i="5088"/>
  <c r="CL54" i="5088"/>
  <c r="CM54" i="5088"/>
  <c r="CO54" i="5088"/>
  <c r="CK55" i="5088"/>
  <c r="CO55" i="5088"/>
  <c r="CK56" i="5088"/>
  <c r="CL56" i="5088"/>
  <c r="CO56" i="5088"/>
  <c r="CK57" i="5088"/>
  <c r="CL57" i="5088"/>
  <c r="BR57" i="46188" s="1"/>
  <c r="CM57" i="5088"/>
  <c r="BS57" i="46188" s="1"/>
  <c r="CO57" i="5088"/>
  <c r="CK59" i="5088"/>
  <c r="CL59" i="5088"/>
  <c r="CM59" i="5088"/>
  <c r="CO59" i="5088"/>
  <c r="CK60" i="5088"/>
  <c r="CL60" i="5088"/>
  <c r="CM60" i="5088"/>
  <c r="CO60" i="5088"/>
  <c r="CK62" i="5088"/>
  <c r="CL62" i="5088"/>
  <c r="CM62" i="5088"/>
  <c r="CO62" i="5088"/>
  <c r="CK63" i="5088"/>
  <c r="CL63" i="5088"/>
  <c r="CM63" i="5088"/>
  <c r="CO63" i="5088"/>
  <c r="CK64" i="5088"/>
  <c r="CL64" i="5088"/>
  <c r="CM64" i="5088"/>
  <c r="CO64" i="5088"/>
  <c r="CK65" i="5088"/>
  <c r="CL65" i="5088"/>
  <c r="CM65" i="5088"/>
  <c r="CO65" i="5088"/>
  <c r="CK66" i="5088"/>
  <c r="CL66" i="5088"/>
  <c r="CM66" i="5088"/>
  <c r="CO66" i="5088"/>
  <c r="CK67" i="5088"/>
  <c r="CL67" i="5088"/>
  <c r="CM67" i="5088"/>
  <c r="CO67" i="5088"/>
  <c r="AT57" i="46188"/>
  <c r="AU57" i="46188"/>
  <c r="AV57" i="46188"/>
  <c r="AW57" i="46188"/>
  <c r="AL53" i="5088"/>
  <c r="JV53" i="5088" s="1"/>
  <c r="AM53" i="5088"/>
  <c r="JW53" i="5088" s="1"/>
  <c r="AN53" i="5088"/>
  <c r="AO53" i="5088"/>
  <c r="JY53" i="5088" s="1"/>
  <c r="AP53" i="5088"/>
  <c r="AL54" i="5088"/>
  <c r="JV54" i="5088" s="1"/>
  <c r="AM54" i="5088"/>
  <c r="AN54" i="5088"/>
  <c r="AO54" i="5088"/>
  <c r="AP54" i="5088"/>
  <c r="AL55" i="5088"/>
  <c r="JV55" i="5088" s="1"/>
  <c r="AM55" i="5088"/>
  <c r="AN55" i="5088"/>
  <c r="AO55" i="5088"/>
  <c r="AP55" i="5088"/>
  <c r="JZ55" i="5088" s="1"/>
  <c r="AL56" i="5088"/>
  <c r="JV56" i="5088" s="1"/>
  <c r="AM56" i="5088"/>
  <c r="AN56" i="5088"/>
  <c r="AO56" i="5088"/>
  <c r="JY56" i="5088" s="1"/>
  <c r="AP56" i="5088"/>
  <c r="JZ56" i="5088" s="1"/>
  <c r="AL57" i="5088"/>
  <c r="JV57" i="5088" s="1"/>
  <c r="AM57" i="5088"/>
  <c r="AN57" i="5088"/>
  <c r="AO57" i="5088"/>
  <c r="L57" i="46188" s="1"/>
  <c r="AP57" i="5088"/>
  <c r="AL59" i="5088"/>
  <c r="AM59" i="5088"/>
  <c r="AN59" i="5088"/>
  <c r="AO59" i="5088"/>
  <c r="JY59" i="5088" s="1"/>
  <c r="AP59" i="5088"/>
  <c r="JZ59" i="5088" s="1"/>
  <c r="AL60" i="5088"/>
  <c r="JV60" i="5088" s="1"/>
  <c r="AM60" i="5088"/>
  <c r="AN60" i="5088"/>
  <c r="AO60" i="5088"/>
  <c r="AP60" i="5088"/>
  <c r="JZ60" i="5088" s="1"/>
  <c r="AL62" i="5088"/>
  <c r="JV62" i="5088" s="1"/>
  <c r="AM62" i="5088"/>
  <c r="AN62" i="5088"/>
  <c r="AO62" i="5088"/>
  <c r="AP62" i="5088"/>
  <c r="AL63" i="5088"/>
  <c r="JV63" i="5088" s="1"/>
  <c r="AM63" i="5088"/>
  <c r="JW63" i="5088" s="1"/>
  <c r="AN63" i="5088"/>
  <c r="JX63" i="5088" s="1"/>
  <c r="AO63" i="5088"/>
  <c r="JY63" i="5088" s="1"/>
  <c r="AP63" i="5088"/>
  <c r="JZ63" i="5088" s="1"/>
  <c r="AL64" i="5088"/>
  <c r="JV64" i="5088" s="1"/>
  <c r="AM64" i="5088"/>
  <c r="JW64" i="5088" s="1"/>
  <c r="AN64" i="5088"/>
  <c r="JX64" i="5088" s="1"/>
  <c r="AO64" i="5088"/>
  <c r="JY64" i="5088" s="1"/>
  <c r="AP64" i="5088"/>
  <c r="JZ64" i="5088" s="1"/>
  <c r="AL65" i="5088"/>
  <c r="JV65" i="5088" s="1"/>
  <c r="AM65" i="5088"/>
  <c r="JW65" i="5088" s="1"/>
  <c r="AN65" i="5088"/>
  <c r="JX65" i="5088" s="1"/>
  <c r="AO65" i="5088"/>
  <c r="JY65" i="5088" s="1"/>
  <c r="AP65" i="5088"/>
  <c r="JZ65" i="5088" s="1"/>
  <c r="AL66" i="5088"/>
  <c r="JV66" i="5088" s="1"/>
  <c r="AM66" i="5088"/>
  <c r="JW66" i="5088" s="1"/>
  <c r="AN66" i="5088"/>
  <c r="JX66" i="5088" s="1"/>
  <c r="AO66" i="5088"/>
  <c r="JY66" i="5088" s="1"/>
  <c r="AP66" i="5088"/>
  <c r="JZ66" i="5088" s="1"/>
  <c r="AL67" i="5088"/>
  <c r="JV67" i="5088" s="1"/>
  <c r="AM67" i="5088"/>
  <c r="JW67" i="5088" s="1"/>
  <c r="AN67" i="5088"/>
  <c r="AO67" i="5088"/>
  <c r="AP67" i="5088"/>
  <c r="K57" i="46188" l="1"/>
  <c r="JX57" i="5088"/>
  <c r="JX55" i="5088"/>
  <c r="JY60" i="5088"/>
  <c r="JV59" i="5088"/>
  <c r="J57" i="46188"/>
  <c r="JW57" i="5088"/>
  <c r="JZ62" i="5088"/>
  <c r="JZ54" i="5088"/>
  <c r="JX67" i="5088"/>
  <c r="M57" i="46188"/>
  <c r="JZ57" i="5088"/>
  <c r="JX59" i="5088"/>
  <c r="JX56" i="5088"/>
  <c r="JZ67" i="5088"/>
  <c r="JZ53" i="5088"/>
  <c r="JW59" i="5088"/>
  <c r="JX53" i="5088"/>
  <c r="JW56" i="5088"/>
  <c r="JW62" i="5088"/>
  <c r="JW54" i="5088"/>
  <c r="JX54" i="5088"/>
  <c r="JW60" i="5088"/>
  <c r="JY55" i="5088"/>
  <c r="JY54" i="5088"/>
  <c r="JY62" i="5088"/>
  <c r="JW55" i="5088"/>
  <c r="JY67" i="5088"/>
  <c r="JX62" i="5088"/>
  <c r="JX60" i="5088"/>
  <c r="BT57" i="46188"/>
  <c r="JY57" i="5088"/>
  <c r="CQ66" i="5088"/>
  <c r="CQ56" i="5088"/>
  <c r="BQ60" i="5088"/>
  <c r="CQ55" i="5088"/>
  <c r="BQ54" i="5088"/>
  <c r="CQ60" i="5088"/>
  <c r="CQ54" i="5088"/>
  <c r="BQ67" i="5088"/>
  <c r="AS57" i="46188"/>
  <c r="BQ57" i="5088"/>
  <c r="AX57" i="46188" s="1"/>
  <c r="CQ64" i="5088"/>
  <c r="CQ67" i="5088"/>
  <c r="BQ57" i="46188"/>
  <c r="CQ57" i="5088"/>
  <c r="BQ55" i="5088"/>
  <c r="CQ62" i="5088"/>
  <c r="BQ59" i="5088"/>
  <c r="CQ65" i="5088"/>
  <c r="CQ53" i="5088"/>
  <c r="BQ53" i="5088"/>
  <c r="CQ59" i="5088"/>
  <c r="BQ66" i="5088"/>
  <c r="BQ56" i="5088"/>
  <c r="CQ63" i="5088"/>
  <c r="IV57" i="5088"/>
  <c r="AQ53" i="5088"/>
  <c r="DZ53" i="5088"/>
  <c r="FV59" i="5088"/>
  <c r="JT57" i="5088"/>
  <c r="FV53" i="5088"/>
  <c r="AQ67" i="5088"/>
  <c r="AQ62" i="5088"/>
  <c r="IV59" i="5088"/>
  <c r="JT53" i="5088"/>
  <c r="FV57" i="5088"/>
  <c r="FV56" i="5088"/>
  <c r="AQ66" i="5088"/>
  <c r="JT63" i="5088"/>
  <c r="JT67" i="5088"/>
  <c r="JT62" i="5088"/>
  <c r="JT66" i="5088"/>
  <c r="IV62" i="5088"/>
  <c r="IV66" i="5088"/>
  <c r="IV67" i="5088"/>
  <c r="IV63" i="5088"/>
  <c r="HX62" i="5088"/>
  <c r="HX63" i="5088"/>
  <c r="HX66" i="5088"/>
  <c r="HX67" i="5088"/>
  <c r="FV63" i="5088"/>
  <c r="FV66" i="5088"/>
  <c r="FV67" i="5088"/>
  <c r="FV62" i="5088"/>
  <c r="DZ62" i="5088"/>
  <c r="DZ63" i="5088"/>
  <c r="JT59" i="5088"/>
  <c r="JT56" i="5088"/>
  <c r="JT54" i="5088"/>
  <c r="IV56" i="5088"/>
  <c r="IV53" i="5088"/>
  <c r="IV54" i="5088"/>
  <c r="HX53" i="5088"/>
  <c r="HX56" i="5088"/>
  <c r="HX59" i="5088"/>
  <c r="HX57" i="5088"/>
  <c r="HX54" i="5088"/>
  <c r="FV54" i="5088"/>
  <c r="AQ56" i="5088"/>
  <c r="AQ57" i="5088"/>
  <c r="AQ59" i="5088"/>
  <c r="DZ66" i="5088"/>
  <c r="DZ60" i="5088"/>
  <c r="DZ55" i="5088"/>
  <c r="AQ63" i="5088"/>
  <c r="KB63" i="5088" s="1"/>
  <c r="AQ60" i="5088"/>
  <c r="FV64" i="5088"/>
  <c r="HX64" i="5088"/>
  <c r="IV64" i="5088"/>
  <c r="JT64" i="5088"/>
  <c r="JT55" i="5088"/>
  <c r="DZ64" i="5088"/>
  <c r="DZ57" i="5088"/>
  <c r="FV60" i="5088"/>
  <c r="HX60" i="5088"/>
  <c r="IV60" i="5088"/>
  <c r="JT60" i="5088"/>
  <c r="AQ64" i="5088"/>
  <c r="DZ56" i="5088"/>
  <c r="FV55" i="5088"/>
  <c r="IV55" i="5088"/>
  <c r="AQ65" i="5088"/>
  <c r="AQ55" i="5088"/>
  <c r="DZ67" i="5088"/>
  <c r="HX55" i="5088"/>
  <c r="AQ54" i="5088"/>
  <c r="DZ65" i="5088"/>
  <c r="DZ59" i="5088"/>
  <c r="DZ54" i="5088"/>
  <c r="FV65" i="5088"/>
  <c r="HX65" i="5088"/>
  <c r="IV65" i="5088"/>
  <c r="JT65" i="5088"/>
  <c r="KB53" i="5088" l="1"/>
  <c r="KB67" i="5088"/>
  <c r="KB65" i="5088"/>
  <c r="KB64" i="5088"/>
  <c r="N57" i="46188"/>
  <c r="KB56" i="5088"/>
  <c r="KB66" i="5088"/>
  <c r="KB59" i="5088"/>
  <c r="KB57" i="5088"/>
  <c r="KB60" i="5088"/>
  <c r="KB54" i="5088"/>
  <c r="KB55" i="5088"/>
  <c r="KB62" i="5088"/>
  <c r="IP87" i="5088"/>
  <c r="IP88" i="5088"/>
  <c r="Z57" i="46188"/>
  <c r="BL55" i="46188"/>
  <c r="BK55" i="46188"/>
  <c r="BJ55" i="46188"/>
  <c r="BI55" i="46188"/>
  <c r="BH55" i="46188"/>
  <c r="BG55" i="46188"/>
  <c r="BD55" i="46188"/>
  <c r="AZ55" i="46188"/>
  <c r="AW55" i="46188"/>
  <c r="AU55" i="46188"/>
  <c r="AT55" i="46188"/>
  <c r="AS55" i="46188"/>
  <c r="AQ55" i="46188"/>
  <c r="AP55" i="46188"/>
  <c r="AO55" i="46188"/>
  <c r="AN55" i="46188"/>
  <c r="AM55" i="46188"/>
  <c r="AL55" i="46188"/>
  <c r="AJ55" i="46188"/>
  <c r="AI55" i="46188"/>
  <c r="AH55" i="46188"/>
  <c r="AG55" i="46188"/>
  <c r="AF55" i="46188"/>
  <c r="AE55" i="46188"/>
  <c r="AD55" i="46188"/>
  <c r="X55" i="46188"/>
  <c r="W55" i="46188"/>
  <c r="N55" i="46188"/>
  <c r="M55" i="46188"/>
  <c r="L55" i="46188"/>
  <c r="K55" i="46188"/>
  <c r="J55" i="46188"/>
  <c r="I55" i="46188"/>
  <c r="J55" i="1"/>
  <c r="G55" i="1"/>
  <c r="F55" i="1"/>
  <c r="C55" i="1"/>
  <c r="JN55" i="5088"/>
  <c r="JH55" i="5088"/>
  <c r="JB55" i="5088"/>
  <c r="BC55" i="46188"/>
  <c r="BB55" i="46188"/>
  <c r="BA55" i="46188"/>
  <c r="IP55" i="5088"/>
  <c r="IJ55" i="5088"/>
  <c r="ID55" i="5088"/>
  <c r="AV55" i="46188"/>
  <c r="HR55" i="5088"/>
  <c r="HL55" i="5088"/>
  <c r="HF55" i="5088"/>
  <c r="GZ55" i="5088"/>
  <c r="GT55" i="5088"/>
  <c r="GN55" i="5088"/>
  <c r="GH55" i="5088"/>
  <c r="GB55" i="5088"/>
  <c r="FP55" i="5088"/>
  <c r="FJ55" i="5088"/>
  <c r="FD55" i="5088"/>
  <c r="EX55" i="5088"/>
  <c r="ER55" i="5088"/>
  <c r="EL55" i="5088"/>
  <c r="EF55" i="5088"/>
  <c r="DS55" i="5088"/>
  <c r="DL55" i="5088"/>
  <c r="DE55" i="5088"/>
  <c r="CX55" i="5088"/>
  <c r="AA55" i="46188"/>
  <c r="Z55" i="46188"/>
  <c r="Y55" i="46188"/>
  <c r="CC55" i="5088"/>
  <c r="BW55" i="5088"/>
  <c r="T55" i="46188"/>
  <c r="S55" i="46188"/>
  <c r="R55" i="46188"/>
  <c r="Q55" i="46188"/>
  <c r="P55" i="46188"/>
  <c r="BJ55" i="5088"/>
  <c r="AW55" i="5088"/>
  <c r="AK55" i="5088"/>
  <c r="AE55" i="5088"/>
  <c r="Y55" i="5088"/>
  <c r="C65" i="1"/>
  <c r="E65" i="1"/>
  <c r="F65" i="1"/>
  <c r="G65" i="1"/>
  <c r="I65" i="1"/>
  <c r="J65" i="1"/>
  <c r="G66" i="1"/>
  <c r="J66" i="1"/>
  <c r="BL65" i="46188"/>
  <c r="BK65" i="46188"/>
  <c r="BJ65" i="46188"/>
  <c r="BI65" i="46188"/>
  <c r="BH65" i="46188"/>
  <c r="BG65" i="46188"/>
  <c r="BE65" i="46188"/>
  <c r="BD65" i="46188"/>
  <c r="BC65" i="46188"/>
  <c r="BB65" i="46188"/>
  <c r="BA65" i="46188"/>
  <c r="AZ65" i="46188"/>
  <c r="AW65" i="46188"/>
  <c r="AV65" i="46188"/>
  <c r="AU65" i="46188"/>
  <c r="AT65" i="46188"/>
  <c r="AS65" i="46188"/>
  <c r="AQ65" i="46188"/>
  <c r="AP65" i="46188"/>
  <c r="AO65" i="46188"/>
  <c r="AN65" i="46188"/>
  <c r="AM65" i="46188"/>
  <c r="AL65" i="46188"/>
  <c r="AJ65" i="46188"/>
  <c r="AI65" i="46188"/>
  <c r="AH65" i="46188"/>
  <c r="AG65" i="46188"/>
  <c r="AF65" i="46188"/>
  <c r="AE65" i="46188"/>
  <c r="AD65" i="46188"/>
  <c r="AB65" i="46188"/>
  <c r="AA65" i="46188"/>
  <c r="Z65" i="46188"/>
  <c r="Y65" i="46188"/>
  <c r="X65" i="46188"/>
  <c r="W65" i="46188"/>
  <c r="N65" i="46188"/>
  <c r="M65" i="46188"/>
  <c r="L65" i="46188"/>
  <c r="K65" i="46188"/>
  <c r="J65" i="46188"/>
  <c r="I65" i="46188"/>
  <c r="JN65" i="5088"/>
  <c r="JH65" i="5088"/>
  <c r="JB65" i="5088"/>
  <c r="IP65" i="5088"/>
  <c r="IJ65" i="5088"/>
  <c r="ID65" i="5088"/>
  <c r="AX65" i="46188"/>
  <c r="HR65" i="5088"/>
  <c r="HL65" i="5088"/>
  <c r="HF65" i="5088"/>
  <c r="GZ65" i="5088"/>
  <c r="GT65" i="5088"/>
  <c r="GN65" i="5088"/>
  <c r="GH65" i="5088"/>
  <c r="GB65" i="5088"/>
  <c r="FP65" i="5088"/>
  <c r="FJ65" i="5088"/>
  <c r="FD65" i="5088"/>
  <c r="EX65" i="5088"/>
  <c r="ER65" i="5088"/>
  <c r="EL65" i="5088"/>
  <c r="EF65" i="5088"/>
  <c r="BS65" i="46188"/>
  <c r="DS65" i="5088"/>
  <c r="DL65" i="5088"/>
  <c r="DE65" i="5088"/>
  <c r="CX65" i="5088"/>
  <c r="CC65" i="5088"/>
  <c r="BW65" i="5088"/>
  <c r="T65" i="46188"/>
  <c r="S65" i="46188"/>
  <c r="R65" i="46188"/>
  <c r="Q65" i="46188"/>
  <c r="P65" i="46188"/>
  <c r="BJ65" i="5088"/>
  <c r="AW65" i="5088"/>
  <c r="AK65" i="5088"/>
  <c r="AE65" i="5088"/>
  <c r="Y65" i="5088"/>
  <c r="BS55" i="46188" l="1"/>
  <c r="E55" i="1"/>
  <c r="I55" i="1"/>
  <c r="BP55" i="46188"/>
  <c r="BN65" i="46188"/>
  <c r="BP65" i="46188"/>
  <c r="BN55" i="46188"/>
  <c r="BQ65" i="46188"/>
  <c r="BR65" i="46188"/>
  <c r="H55" i="1"/>
  <c r="AX55" i="46188"/>
  <c r="BR55" i="46188"/>
  <c r="BQ55" i="46188"/>
  <c r="BO55" i="46188"/>
  <c r="H65" i="1"/>
  <c r="JS83" i="5088"/>
  <c r="BK83" i="46188" s="1"/>
  <c r="JR83" i="5088"/>
  <c r="BJ83" i="46188" s="1"/>
  <c r="JQ83" i="5088"/>
  <c r="BI83" i="46188" s="1"/>
  <c r="JP83" i="5088"/>
  <c r="BH83" i="46188" s="1"/>
  <c r="JO83" i="5088"/>
  <c r="JN83" i="5088"/>
  <c r="JH83" i="5088"/>
  <c r="JB83" i="5088"/>
  <c r="IU83" i="5088"/>
  <c r="BD83" i="46188" s="1"/>
  <c r="IT83" i="5088"/>
  <c r="BC83" i="46188" s="1"/>
  <c r="IS83" i="5088"/>
  <c r="BB83" i="46188" s="1"/>
  <c r="IR83" i="5088"/>
  <c r="BA83" i="46188" s="1"/>
  <c r="IQ83" i="5088"/>
  <c r="IP83" i="5088"/>
  <c r="IJ83" i="5088"/>
  <c r="ID83" i="5088"/>
  <c r="HW83" i="5088"/>
  <c r="AW83" i="46188" s="1"/>
  <c r="HV83" i="5088"/>
  <c r="AV83" i="46188" s="1"/>
  <c r="HU83" i="5088"/>
  <c r="AU83" i="46188" s="1"/>
  <c r="HT83" i="5088"/>
  <c r="AT83" i="46188" s="1"/>
  <c r="HS83" i="5088"/>
  <c r="HR83" i="5088"/>
  <c r="HL83" i="5088"/>
  <c r="HF83" i="5088"/>
  <c r="GZ83" i="5088"/>
  <c r="GT83" i="5088"/>
  <c r="GN83" i="5088"/>
  <c r="GH83" i="5088"/>
  <c r="GB83" i="5088"/>
  <c r="FU83" i="5088"/>
  <c r="AP83" i="46188" s="1"/>
  <c r="FT83" i="5088"/>
  <c r="AO83" i="46188" s="1"/>
  <c r="FS83" i="5088"/>
  <c r="AN83" i="46188" s="1"/>
  <c r="FR83" i="5088"/>
  <c r="AM83" i="46188" s="1"/>
  <c r="FQ83" i="5088"/>
  <c r="AL83" i="46188" s="1"/>
  <c r="FP83" i="5088"/>
  <c r="FJ83" i="5088"/>
  <c r="FD83" i="5088"/>
  <c r="EX83" i="5088"/>
  <c r="ER83" i="5088"/>
  <c r="EL83" i="5088"/>
  <c r="EF83" i="5088"/>
  <c r="DY83" i="5088"/>
  <c r="DX83" i="5088"/>
  <c r="AH83" i="46188" s="1"/>
  <c r="DW83" i="5088"/>
  <c r="DV83" i="5088"/>
  <c r="AF83" i="46188" s="1"/>
  <c r="DU83" i="5088"/>
  <c r="AE83" i="46188" s="1"/>
  <c r="DT83" i="5088"/>
  <c r="AD83" i="46188" s="1"/>
  <c r="CO83" i="5088"/>
  <c r="AA83" i="46188" s="1"/>
  <c r="CN83" i="5088"/>
  <c r="Z83" i="46188" s="1"/>
  <c r="CM83" i="5088"/>
  <c r="CL83" i="5088"/>
  <c r="CK83" i="5088"/>
  <c r="CC83" i="5088"/>
  <c r="BW83" i="5088"/>
  <c r="T83" i="46188"/>
  <c r="S83" i="46188"/>
  <c r="R83" i="46188"/>
  <c r="Q83" i="46188"/>
  <c r="BJ83" i="5088"/>
  <c r="AW83" i="5088"/>
  <c r="AP83" i="5088"/>
  <c r="AO83" i="5088"/>
  <c r="L83" i="46188" s="1"/>
  <c r="AN83" i="5088"/>
  <c r="K83" i="46188" s="1"/>
  <c r="AM83" i="5088"/>
  <c r="J83" i="46188" s="1"/>
  <c r="AL83" i="5088"/>
  <c r="AK83" i="5088"/>
  <c r="AE83" i="5088"/>
  <c r="M83" i="46188" l="1"/>
  <c r="JZ83" i="5088"/>
  <c r="I83" i="46188"/>
  <c r="JV83" i="5088"/>
  <c r="AG83" i="46188"/>
  <c r="JY83" i="5088"/>
  <c r="BQ83" i="46188" s="1"/>
  <c r="Y83" i="46188"/>
  <c r="JX83" i="5088"/>
  <c r="X83" i="46188"/>
  <c r="JW83" i="5088"/>
  <c r="W83" i="46188"/>
  <c r="CQ83" i="5088"/>
  <c r="E83" i="1" s="1"/>
  <c r="BQ83" i="5088"/>
  <c r="FV83" i="5088"/>
  <c r="HX83" i="5088"/>
  <c r="H83" i="1" s="1"/>
  <c r="AX83" i="46188"/>
  <c r="AS83" i="46188"/>
  <c r="IV83" i="5088"/>
  <c r="AZ83" i="46188"/>
  <c r="AI83" i="46188"/>
  <c r="AQ83" i="5088"/>
  <c r="BG83" i="46188"/>
  <c r="JT83" i="5088"/>
  <c r="AB55" i="46188"/>
  <c r="BE55" i="46188"/>
  <c r="BR83" i="46188"/>
  <c r="P83" i="46188"/>
  <c r="U55" i="46188"/>
  <c r="D55" i="1"/>
  <c r="K55" i="1" s="1"/>
  <c r="U65" i="46188"/>
  <c r="D65" i="1"/>
  <c r="K65" i="1" s="1"/>
  <c r="BT55" i="46188"/>
  <c r="BT65" i="46188"/>
  <c r="BO65" i="46188"/>
  <c r="DZ83" i="5088"/>
  <c r="BN83" i="46188"/>
  <c r="G83" i="1" l="1"/>
  <c r="BS83" i="46188"/>
  <c r="BP83" i="46188"/>
  <c r="BO83" i="46188"/>
  <c r="AB83" i="46188"/>
  <c r="AQ83" i="46188"/>
  <c r="BL83" i="46188"/>
  <c r="J83" i="1"/>
  <c r="BE83" i="46188"/>
  <c r="I83" i="1"/>
  <c r="C83" i="1"/>
  <c r="N83" i="46188"/>
  <c r="U83" i="46188"/>
  <c r="D83" i="1"/>
  <c r="F83" i="1"/>
  <c r="AJ83" i="46188"/>
  <c r="HS105" i="5088"/>
  <c r="HS106" i="5088"/>
  <c r="HS107" i="5088"/>
  <c r="HS108" i="5088"/>
  <c r="JV108" i="5088" s="1"/>
  <c r="HT104" i="5088"/>
  <c r="HS104" i="5088"/>
  <c r="JV104" i="5088" s="1"/>
  <c r="HS77" i="5088"/>
  <c r="HT77" i="5088"/>
  <c r="HU77" i="5088"/>
  <c r="HV77" i="5088"/>
  <c r="HW77" i="5088"/>
  <c r="HS78" i="5088"/>
  <c r="HT78" i="5088"/>
  <c r="HU78" i="5088"/>
  <c r="HV78" i="5088"/>
  <c r="HW78" i="5088"/>
  <c r="HS80" i="5088"/>
  <c r="HT80" i="5088"/>
  <c r="HU80" i="5088"/>
  <c r="HV80" i="5088"/>
  <c r="HW80" i="5088"/>
  <c r="HS81" i="5088"/>
  <c r="HT81" i="5088"/>
  <c r="HU81" i="5088"/>
  <c r="HV81" i="5088"/>
  <c r="HW81" i="5088"/>
  <c r="HS84" i="5088"/>
  <c r="AS84" i="46188" s="1"/>
  <c r="HT84" i="5088"/>
  <c r="AT84" i="46188" s="1"/>
  <c r="HU84" i="5088"/>
  <c r="AU84" i="46188" s="1"/>
  <c r="HV84" i="5088"/>
  <c r="AV84" i="46188" s="1"/>
  <c r="HW84" i="5088"/>
  <c r="AW84" i="46188" s="1"/>
  <c r="HS86" i="5088"/>
  <c r="AS86" i="46188" s="1"/>
  <c r="HT86" i="5088"/>
  <c r="AT86" i="46188" s="1"/>
  <c r="HU86" i="5088"/>
  <c r="AU86" i="46188" s="1"/>
  <c r="HV86" i="5088"/>
  <c r="AV86" i="46188" s="1"/>
  <c r="HW86" i="5088"/>
  <c r="AW86" i="46188" s="1"/>
  <c r="HS87" i="5088"/>
  <c r="AS87" i="46188" s="1"/>
  <c r="HT87" i="5088"/>
  <c r="AT87" i="46188" s="1"/>
  <c r="HU87" i="5088"/>
  <c r="AU87" i="46188" s="1"/>
  <c r="HV87" i="5088"/>
  <c r="AV87" i="46188" s="1"/>
  <c r="HW87" i="5088"/>
  <c r="AW87" i="46188" s="1"/>
  <c r="HS88" i="5088"/>
  <c r="AS88" i="46188" s="1"/>
  <c r="HT88" i="5088"/>
  <c r="AT88" i="46188" s="1"/>
  <c r="HU88" i="5088"/>
  <c r="AU88" i="46188" s="1"/>
  <c r="HV88" i="5088"/>
  <c r="AV88" i="46188" s="1"/>
  <c r="HW88" i="5088"/>
  <c r="AW88" i="46188" s="1"/>
  <c r="HS89" i="5088"/>
  <c r="AS89" i="46188" s="1"/>
  <c r="HT89" i="5088"/>
  <c r="AT89" i="46188" s="1"/>
  <c r="HU89" i="5088"/>
  <c r="AU89" i="46188" s="1"/>
  <c r="HV89" i="5088"/>
  <c r="AV89" i="46188" s="1"/>
  <c r="HW89" i="5088"/>
  <c r="AW89" i="46188" s="1"/>
  <c r="HS90" i="5088"/>
  <c r="AS90" i="46188" s="1"/>
  <c r="HT90" i="5088"/>
  <c r="HU90" i="5088"/>
  <c r="HV90" i="5088"/>
  <c r="HW90" i="5088"/>
  <c r="AW90" i="46188" s="1"/>
  <c r="HS91" i="5088"/>
  <c r="AS91" i="46188" s="1"/>
  <c r="HT91" i="5088"/>
  <c r="AT91" i="46188" s="1"/>
  <c r="HU91" i="5088"/>
  <c r="AU91" i="46188" s="1"/>
  <c r="HV91" i="5088"/>
  <c r="AV91" i="46188" s="1"/>
  <c r="HW91" i="5088"/>
  <c r="AW91" i="46188" s="1"/>
  <c r="HS92" i="5088"/>
  <c r="AS92" i="46188" s="1"/>
  <c r="HT92" i="5088"/>
  <c r="AT92" i="46188" s="1"/>
  <c r="HU92" i="5088"/>
  <c r="AU92" i="46188" s="1"/>
  <c r="HV92" i="5088"/>
  <c r="AV92" i="46188" s="1"/>
  <c r="HW92" i="5088"/>
  <c r="AW92" i="46188" s="1"/>
  <c r="HS93" i="5088"/>
  <c r="AS93" i="46188" s="1"/>
  <c r="HT93" i="5088"/>
  <c r="AT93" i="46188" s="1"/>
  <c r="HU93" i="5088"/>
  <c r="AU93" i="46188" s="1"/>
  <c r="HV93" i="5088"/>
  <c r="AV93" i="46188" s="1"/>
  <c r="HW93" i="5088"/>
  <c r="AW93" i="46188" s="1"/>
  <c r="HS94" i="5088"/>
  <c r="AS94" i="46188" s="1"/>
  <c r="HT94" i="5088"/>
  <c r="AT94" i="46188" s="1"/>
  <c r="HU94" i="5088"/>
  <c r="AU94" i="46188" s="1"/>
  <c r="HV94" i="5088"/>
  <c r="AV94" i="46188" s="1"/>
  <c r="HW94" i="5088"/>
  <c r="AW94" i="46188" s="1"/>
  <c r="HS96" i="5088"/>
  <c r="AS95" i="46188" s="1"/>
  <c r="HT96" i="5088"/>
  <c r="AT95" i="46188" s="1"/>
  <c r="HU96" i="5088"/>
  <c r="AU95" i="46188" s="1"/>
  <c r="HV96" i="5088"/>
  <c r="AV95" i="46188" s="1"/>
  <c r="HW96" i="5088"/>
  <c r="AW95" i="46188" s="1"/>
  <c r="HS97" i="5088"/>
  <c r="AS96" i="46188" s="1"/>
  <c r="HT97" i="5088"/>
  <c r="AT96" i="46188" s="1"/>
  <c r="HU97" i="5088"/>
  <c r="AU96" i="46188" s="1"/>
  <c r="HV97" i="5088"/>
  <c r="AV96" i="46188" s="1"/>
  <c r="HW97" i="5088"/>
  <c r="AW96" i="46188" s="1"/>
  <c r="HS99" i="5088"/>
  <c r="AS98" i="46188" s="1"/>
  <c r="HT99" i="5088"/>
  <c r="AT98" i="46188" s="1"/>
  <c r="HU99" i="5088"/>
  <c r="AU98" i="46188" s="1"/>
  <c r="HV99" i="5088"/>
  <c r="AV98" i="46188" s="1"/>
  <c r="HW99" i="5088"/>
  <c r="AW98" i="46188" s="1"/>
  <c r="HS100" i="5088"/>
  <c r="AS99" i="46188" s="1"/>
  <c r="HT100" i="5088"/>
  <c r="AT99" i="46188" s="1"/>
  <c r="HU100" i="5088"/>
  <c r="AU99" i="46188" s="1"/>
  <c r="HV100" i="5088"/>
  <c r="AV99" i="46188" s="1"/>
  <c r="HW100" i="5088"/>
  <c r="AW99" i="46188" s="1"/>
  <c r="HW76" i="5088"/>
  <c r="HV76" i="5088"/>
  <c r="HU76" i="5088"/>
  <c r="HT76" i="5088"/>
  <c r="HS76" i="5088"/>
  <c r="HS68" i="5088"/>
  <c r="HT68" i="5088"/>
  <c r="HU68" i="5088"/>
  <c r="HV68" i="5088"/>
  <c r="HW68" i="5088"/>
  <c r="HS69" i="5088"/>
  <c r="HT69" i="5088"/>
  <c r="HU69" i="5088"/>
  <c r="HV69" i="5088"/>
  <c r="HW69" i="5088"/>
  <c r="HW52" i="5088"/>
  <c r="HV52" i="5088"/>
  <c r="HU52" i="5088"/>
  <c r="HT52" i="5088"/>
  <c r="HS52" i="5088"/>
  <c r="HS22" i="5088"/>
  <c r="HT22" i="5088"/>
  <c r="HU22" i="5088"/>
  <c r="HV22" i="5088"/>
  <c r="HW22" i="5088"/>
  <c r="HS23" i="5088"/>
  <c r="HT23" i="5088"/>
  <c r="HU23" i="5088"/>
  <c r="HV23" i="5088"/>
  <c r="HW23" i="5088"/>
  <c r="HS25" i="5088"/>
  <c r="HT25" i="5088"/>
  <c r="HU25" i="5088"/>
  <c r="HV25" i="5088"/>
  <c r="HW25" i="5088"/>
  <c r="HS26" i="5088"/>
  <c r="HT26" i="5088"/>
  <c r="HU26" i="5088"/>
  <c r="HV26" i="5088"/>
  <c r="HW26" i="5088"/>
  <c r="HS27" i="5088"/>
  <c r="HT27" i="5088"/>
  <c r="HU27" i="5088"/>
  <c r="HV27" i="5088"/>
  <c r="HW27" i="5088"/>
  <c r="HS29" i="5088"/>
  <c r="AS29" i="46188" s="1"/>
  <c r="HT29" i="5088"/>
  <c r="AT29" i="46188" s="1"/>
  <c r="HU29" i="5088"/>
  <c r="AU29" i="46188" s="1"/>
  <c r="HV29" i="5088"/>
  <c r="AV29" i="46188" s="1"/>
  <c r="HW29" i="5088"/>
  <c r="AW29" i="46188" s="1"/>
  <c r="HS30" i="5088"/>
  <c r="HT30" i="5088"/>
  <c r="HU30" i="5088"/>
  <c r="HV30" i="5088"/>
  <c r="HW30" i="5088"/>
  <c r="HS31" i="5088"/>
  <c r="HT31" i="5088"/>
  <c r="HU31" i="5088"/>
  <c r="HV31" i="5088"/>
  <c r="HW31" i="5088"/>
  <c r="HS32" i="5088"/>
  <c r="HT32" i="5088"/>
  <c r="HU32" i="5088"/>
  <c r="HV32" i="5088"/>
  <c r="HW32" i="5088"/>
  <c r="HS33" i="5088"/>
  <c r="HT33" i="5088"/>
  <c r="HU33" i="5088"/>
  <c r="HV33" i="5088"/>
  <c r="HW33" i="5088"/>
  <c r="HS34" i="5088"/>
  <c r="HT34" i="5088"/>
  <c r="HU34" i="5088"/>
  <c r="HV34" i="5088"/>
  <c r="HW34" i="5088"/>
  <c r="HS35" i="5088"/>
  <c r="HT35" i="5088"/>
  <c r="HU35" i="5088"/>
  <c r="HV35" i="5088"/>
  <c r="HW35" i="5088"/>
  <c r="HS36" i="5088"/>
  <c r="HT36" i="5088"/>
  <c r="HU36" i="5088"/>
  <c r="HV36" i="5088"/>
  <c r="HW36" i="5088"/>
  <c r="HS37" i="5088"/>
  <c r="HT37" i="5088"/>
  <c r="HU37" i="5088"/>
  <c r="HV37" i="5088"/>
  <c r="HW37" i="5088"/>
  <c r="HS38" i="5088"/>
  <c r="HT38" i="5088"/>
  <c r="HU38" i="5088"/>
  <c r="HV38" i="5088"/>
  <c r="HW38" i="5088"/>
  <c r="HS39" i="5088"/>
  <c r="HT39" i="5088"/>
  <c r="HU39" i="5088"/>
  <c r="HV39" i="5088"/>
  <c r="HW39" i="5088"/>
  <c r="HS40" i="5088"/>
  <c r="HT40" i="5088"/>
  <c r="HU40" i="5088"/>
  <c r="HV40" i="5088"/>
  <c r="HW40" i="5088"/>
  <c r="HS41" i="5088"/>
  <c r="HT41" i="5088"/>
  <c r="HU41" i="5088"/>
  <c r="HV41" i="5088"/>
  <c r="HW41" i="5088"/>
  <c r="HS42" i="5088"/>
  <c r="HT42" i="5088"/>
  <c r="HU42" i="5088"/>
  <c r="HV42" i="5088"/>
  <c r="HW42" i="5088"/>
  <c r="HS43" i="5088"/>
  <c r="HT43" i="5088"/>
  <c r="HU43" i="5088"/>
  <c r="HV43" i="5088"/>
  <c r="HW43" i="5088"/>
  <c r="HS44" i="5088"/>
  <c r="HT44" i="5088"/>
  <c r="HU44" i="5088"/>
  <c r="HV44" i="5088"/>
  <c r="HW44" i="5088"/>
  <c r="HS45" i="5088"/>
  <c r="HT45" i="5088"/>
  <c r="HU45" i="5088"/>
  <c r="HV45" i="5088"/>
  <c r="HW45" i="5088"/>
  <c r="HS47" i="5088"/>
  <c r="AS46" i="46188" s="1"/>
  <c r="HT47" i="5088"/>
  <c r="AT46" i="46188" s="1"/>
  <c r="HU47" i="5088"/>
  <c r="AU46" i="46188" s="1"/>
  <c r="HV47" i="5088"/>
  <c r="AV46" i="46188" s="1"/>
  <c r="HW47" i="5088"/>
  <c r="AW46" i="46188" s="1"/>
  <c r="HW21" i="5088"/>
  <c r="HV21" i="5088"/>
  <c r="HU21" i="5088"/>
  <c r="HT21" i="5088"/>
  <c r="HS21" i="5088"/>
  <c r="HS7" i="5088"/>
  <c r="AS7" i="46188" s="1"/>
  <c r="HT7" i="5088"/>
  <c r="AT7" i="46188" s="1"/>
  <c r="HU7" i="5088"/>
  <c r="AU7" i="46188" s="1"/>
  <c r="HV7" i="5088"/>
  <c r="AV7" i="46188" s="1"/>
  <c r="HW7" i="5088"/>
  <c r="AW7" i="46188" s="1"/>
  <c r="HS8" i="5088"/>
  <c r="AS8" i="46188" s="1"/>
  <c r="HT8" i="5088"/>
  <c r="AT8" i="46188" s="1"/>
  <c r="HU8" i="5088"/>
  <c r="AU8" i="46188" s="1"/>
  <c r="HV8" i="5088"/>
  <c r="AV8" i="46188" s="1"/>
  <c r="HW8" i="5088"/>
  <c r="AW8" i="46188" s="1"/>
  <c r="HS9" i="5088"/>
  <c r="AS9" i="46188" s="1"/>
  <c r="HT9" i="5088"/>
  <c r="AT9" i="46188" s="1"/>
  <c r="HU9" i="5088"/>
  <c r="AU9" i="46188" s="1"/>
  <c r="HV9" i="5088"/>
  <c r="AV9" i="46188" s="1"/>
  <c r="HW9" i="5088"/>
  <c r="AW9" i="46188" s="1"/>
  <c r="HS10" i="5088"/>
  <c r="AS10" i="46188" s="1"/>
  <c r="HT10" i="5088"/>
  <c r="AT10" i="46188" s="1"/>
  <c r="HU10" i="5088"/>
  <c r="AU10" i="46188" s="1"/>
  <c r="HV10" i="5088"/>
  <c r="AV10" i="46188" s="1"/>
  <c r="HW10" i="5088"/>
  <c r="AW10" i="46188" s="1"/>
  <c r="HS11" i="5088"/>
  <c r="AS11" i="46188" s="1"/>
  <c r="HT11" i="5088"/>
  <c r="AT11" i="46188" s="1"/>
  <c r="HU11" i="5088"/>
  <c r="AU11" i="46188" s="1"/>
  <c r="HV11" i="5088"/>
  <c r="AV11" i="46188" s="1"/>
  <c r="HW11" i="5088"/>
  <c r="AW11" i="46188" s="1"/>
  <c r="HS12" i="5088"/>
  <c r="AS12" i="46188" s="1"/>
  <c r="HT12" i="5088"/>
  <c r="AT12" i="46188" s="1"/>
  <c r="HU12" i="5088"/>
  <c r="AU12" i="46188" s="1"/>
  <c r="HV12" i="5088"/>
  <c r="AV12" i="46188" s="1"/>
  <c r="HW12" i="5088"/>
  <c r="AW12" i="46188" s="1"/>
  <c r="HS13" i="5088"/>
  <c r="AS13" i="46188" s="1"/>
  <c r="HT13" i="5088"/>
  <c r="AT13" i="46188" s="1"/>
  <c r="HU13" i="5088"/>
  <c r="AU13" i="46188" s="1"/>
  <c r="HV13" i="5088"/>
  <c r="AV13" i="46188" s="1"/>
  <c r="HW13" i="5088"/>
  <c r="AW13" i="46188" s="1"/>
  <c r="HS14" i="5088"/>
  <c r="AS14" i="46188" s="1"/>
  <c r="HT14" i="5088"/>
  <c r="HU14" i="5088"/>
  <c r="HV14" i="5088"/>
  <c r="HW14" i="5088"/>
  <c r="AW14" i="46188" s="1"/>
  <c r="HS15" i="5088"/>
  <c r="AS15" i="46188" s="1"/>
  <c r="HT15" i="5088"/>
  <c r="AT15" i="46188" s="1"/>
  <c r="HU15" i="5088"/>
  <c r="AU15" i="46188" s="1"/>
  <c r="HV15" i="5088"/>
  <c r="AV15" i="46188" s="1"/>
  <c r="HW15" i="5088"/>
  <c r="AW15" i="46188" s="1"/>
  <c r="HS16" i="5088"/>
  <c r="HT16" i="5088"/>
  <c r="HU16" i="5088"/>
  <c r="HV16" i="5088"/>
  <c r="HW16" i="5088"/>
  <c r="AW16" i="46188" s="1"/>
  <c r="HS17" i="5088"/>
  <c r="AS17" i="46188" s="1"/>
  <c r="HT17" i="5088"/>
  <c r="AT17" i="46188" s="1"/>
  <c r="HU17" i="5088"/>
  <c r="AU17" i="46188" s="1"/>
  <c r="HV17" i="5088"/>
  <c r="AV17" i="46188" s="1"/>
  <c r="HW17" i="5088"/>
  <c r="AW17" i="46188" s="1"/>
  <c r="HW6" i="5088"/>
  <c r="AW6" i="46188" s="1"/>
  <c r="HV6" i="5088"/>
  <c r="AV6" i="46188" s="1"/>
  <c r="HU6" i="5088"/>
  <c r="AU6" i="46188" s="1"/>
  <c r="HT6" i="5088"/>
  <c r="AT6" i="46188" s="1"/>
  <c r="HS6" i="5088"/>
  <c r="AS6" i="46188" s="1"/>
  <c r="AV16" i="46188" l="1"/>
  <c r="AU16" i="46188"/>
  <c r="AT16" i="46188"/>
  <c r="AS16" i="46188"/>
  <c r="AV14" i="46188"/>
  <c r="AU14" i="46188"/>
  <c r="AT14" i="46188"/>
  <c r="AV90" i="46188"/>
  <c r="AU90" i="46188"/>
  <c r="AT90" i="46188"/>
  <c r="K83" i="1"/>
  <c r="KB83" i="5088"/>
  <c r="BT83" i="46188" s="1"/>
  <c r="HW18" i="5088"/>
  <c r="HV18" i="5088"/>
  <c r="HU18" i="5088"/>
  <c r="HT18" i="5088"/>
  <c r="HS18" i="5088"/>
  <c r="DY108" i="5088"/>
  <c r="DY107" i="5088"/>
  <c r="DY106" i="5088"/>
  <c r="DY105" i="5088"/>
  <c r="DY104" i="5088"/>
  <c r="DY77" i="5088"/>
  <c r="DY78" i="5088"/>
  <c r="DY80" i="5088"/>
  <c r="DY81" i="5088"/>
  <c r="DY84" i="5088"/>
  <c r="DY86" i="5088"/>
  <c r="DY87" i="5088"/>
  <c r="DY88" i="5088"/>
  <c r="DY89" i="5088"/>
  <c r="DY90" i="5088"/>
  <c r="DY91" i="5088"/>
  <c r="DY92" i="5088"/>
  <c r="DY93" i="5088"/>
  <c r="DY94" i="5088"/>
  <c r="DY96" i="5088"/>
  <c r="DY97" i="5088"/>
  <c r="DY99" i="5088"/>
  <c r="DY100" i="5088"/>
  <c r="DY76" i="5088"/>
  <c r="DY68" i="5088"/>
  <c r="DY69" i="5088"/>
  <c r="DY52" i="5088"/>
  <c r="DY22" i="5088"/>
  <c r="DY23" i="5088"/>
  <c r="DY25" i="5088"/>
  <c r="DY26" i="5088"/>
  <c r="DY27" i="5088"/>
  <c r="DY29" i="5088"/>
  <c r="DY30" i="5088"/>
  <c r="DY31" i="5088"/>
  <c r="DY32" i="5088"/>
  <c r="DY33" i="5088"/>
  <c r="DY34" i="5088"/>
  <c r="DY35" i="5088"/>
  <c r="DY36" i="5088"/>
  <c r="DY37" i="5088"/>
  <c r="DY38" i="5088"/>
  <c r="DY39" i="5088"/>
  <c r="DY40" i="5088"/>
  <c r="DY41" i="5088"/>
  <c r="DY42" i="5088"/>
  <c r="DY43" i="5088"/>
  <c r="DY44" i="5088"/>
  <c r="DY45" i="5088"/>
  <c r="DY47" i="5088"/>
  <c r="DY21" i="5088"/>
  <c r="AI29" i="46188" l="1"/>
  <c r="AI98" i="46188"/>
  <c r="AI89" i="46188"/>
  <c r="AI99" i="46188"/>
  <c r="AI96" i="46188"/>
  <c r="AI95" i="46188"/>
  <c r="AI94" i="46188"/>
  <c r="AI90" i="46188"/>
  <c r="AI88" i="46188"/>
  <c r="AI93" i="46188"/>
  <c r="AI92" i="46188"/>
  <c r="AI91" i="46188"/>
  <c r="AI46" i="46188"/>
  <c r="AI86" i="46188"/>
  <c r="AI84" i="46188"/>
  <c r="AI87" i="46188"/>
  <c r="BJ105" i="5088"/>
  <c r="BJ106" i="5088"/>
  <c r="BJ107" i="5088"/>
  <c r="BJ108" i="5088"/>
  <c r="HY9" i="5084"/>
  <c r="HX9" i="5084"/>
  <c r="HW9" i="5084"/>
  <c r="HV9" i="5084"/>
  <c r="HU9" i="5084"/>
  <c r="HY8" i="5084"/>
  <c r="HX8" i="5084"/>
  <c r="HW8" i="5084"/>
  <c r="HV8" i="5084"/>
  <c r="HU8" i="5084"/>
  <c r="HY7" i="5084"/>
  <c r="HX7" i="5084"/>
  <c r="HW7" i="5084"/>
  <c r="HV7" i="5084"/>
  <c r="HU7" i="5084"/>
  <c r="HY6" i="5084"/>
  <c r="HX6" i="5084"/>
  <c r="HW6" i="5084"/>
  <c r="HV6" i="5084"/>
  <c r="HU6" i="5084"/>
  <c r="IU108" i="5088"/>
  <c r="IT108" i="5088"/>
  <c r="IS108" i="5088"/>
  <c r="IR108" i="5088"/>
  <c r="IQ108" i="5088"/>
  <c r="IU107" i="5088"/>
  <c r="IT107" i="5088"/>
  <c r="IS107" i="5088"/>
  <c r="IR107" i="5088"/>
  <c r="IQ107" i="5088"/>
  <c r="IU106" i="5088"/>
  <c r="IT106" i="5088"/>
  <c r="IS106" i="5088"/>
  <c r="IR106" i="5088"/>
  <c r="IQ106" i="5088"/>
  <c r="IU105" i="5088"/>
  <c r="IT105" i="5088"/>
  <c r="IS105" i="5088"/>
  <c r="IR105" i="5088"/>
  <c r="IQ105" i="5088"/>
  <c r="IU104" i="5088"/>
  <c r="IT104" i="5088"/>
  <c r="IS104" i="5088"/>
  <c r="IR104" i="5088"/>
  <c r="IQ104" i="5088"/>
  <c r="IU100" i="5088"/>
  <c r="BD99" i="46188" s="1"/>
  <c r="IT100" i="5088"/>
  <c r="BC99" i="46188" s="1"/>
  <c r="IS100" i="5088"/>
  <c r="BB99" i="46188" s="1"/>
  <c r="IR100" i="5088"/>
  <c r="BA99" i="46188" s="1"/>
  <c r="IQ100" i="5088"/>
  <c r="AZ99" i="46188" s="1"/>
  <c r="IU99" i="5088"/>
  <c r="BD98" i="46188" s="1"/>
  <c r="IT99" i="5088"/>
  <c r="BC98" i="46188" s="1"/>
  <c r="IS99" i="5088"/>
  <c r="BB98" i="46188" s="1"/>
  <c r="IR99" i="5088"/>
  <c r="BA98" i="46188" s="1"/>
  <c r="IQ99" i="5088"/>
  <c r="AZ98" i="46188" s="1"/>
  <c r="IU97" i="5088"/>
  <c r="BD96" i="46188" s="1"/>
  <c r="IT97" i="5088"/>
  <c r="BC96" i="46188" s="1"/>
  <c r="IS97" i="5088"/>
  <c r="BB96" i="46188" s="1"/>
  <c r="IR97" i="5088"/>
  <c r="BA96" i="46188" s="1"/>
  <c r="IQ97" i="5088"/>
  <c r="AZ96" i="46188" s="1"/>
  <c r="IU96" i="5088"/>
  <c r="BD95" i="46188" s="1"/>
  <c r="IT96" i="5088"/>
  <c r="BC95" i="46188" s="1"/>
  <c r="IS96" i="5088"/>
  <c r="BB95" i="46188" s="1"/>
  <c r="IR96" i="5088"/>
  <c r="BA95" i="46188" s="1"/>
  <c r="IQ96" i="5088"/>
  <c r="AZ95" i="46188" s="1"/>
  <c r="IU94" i="5088"/>
  <c r="BD94" i="46188" s="1"/>
  <c r="IT94" i="5088"/>
  <c r="BC94" i="46188" s="1"/>
  <c r="IS94" i="5088"/>
  <c r="BB94" i="46188" s="1"/>
  <c r="IR94" i="5088"/>
  <c r="BA94" i="46188" s="1"/>
  <c r="IQ94" i="5088"/>
  <c r="AZ94" i="46188" s="1"/>
  <c r="IU93" i="5088"/>
  <c r="BD93" i="46188" s="1"/>
  <c r="IT93" i="5088"/>
  <c r="BC93" i="46188" s="1"/>
  <c r="IS93" i="5088"/>
  <c r="BB93" i="46188" s="1"/>
  <c r="IR93" i="5088"/>
  <c r="BA93" i="46188" s="1"/>
  <c r="IQ93" i="5088"/>
  <c r="AZ93" i="46188" s="1"/>
  <c r="IU92" i="5088"/>
  <c r="BD92" i="46188" s="1"/>
  <c r="IT92" i="5088"/>
  <c r="BC92" i="46188" s="1"/>
  <c r="IS92" i="5088"/>
  <c r="BB92" i="46188" s="1"/>
  <c r="IR92" i="5088"/>
  <c r="BA92" i="46188" s="1"/>
  <c r="IQ92" i="5088"/>
  <c r="AZ92" i="46188" s="1"/>
  <c r="IU91" i="5088"/>
  <c r="BD91" i="46188" s="1"/>
  <c r="IT91" i="5088"/>
  <c r="BC91" i="46188" s="1"/>
  <c r="IS91" i="5088"/>
  <c r="BB91" i="46188" s="1"/>
  <c r="IR91" i="5088"/>
  <c r="BA91" i="46188" s="1"/>
  <c r="IQ91" i="5088"/>
  <c r="AZ91" i="46188" s="1"/>
  <c r="IU90" i="5088"/>
  <c r="BD90" i="46188" s="1"/>
  <c r="IT90" i="5088"/>
  <c r="BC90" i="46188" s="1"/>
  <c r="IS90" i="5088"/>
  <c r="BB90" i="46188" s="1"/>
  <c r="IR90" i="5088"/>
  <c r="BA90" i="46188" s="1"/>
  <c r="IQ90" i="5088"/>
  <c r="AZ90" i="46188" s="1"/>
  <c r="IU89" i="5088"/>
  <c r="BD89" i="46188" s="1"/>
  <c r="IT89" i="5088"/>
  <c r="BC89" i="46188" s="1"/>
  <c r="IS89" i="5088"/>
  <c r="BB89" i="46188" s="1"/>
  <c r="IR89" i="5088"/>
  <c r="BA89" i="46188" s="1"/>
  <c r="IQ89" i="5088"/>
  <c r="AZ89" i="46188" s="1"/>
  <c r="IU88" i="5088"/>
  <c r="BD88" i="46188" s="1"/>
  <c r="IT88" i="5088"/>
  <c r="BC88" i="46188" s="1"/>
  <c r="IS88" i="5088"/>
  <c r="BB88" i="46188" s="1"/>
  <c r="IR88" i="5088"/>
  <c r="BA88" i="46188" s="1"/>
  <c r="IQ88" i="5088"/>
  <c r="AZ88" i="46188" s="1"/>
  <c r="IU87" i="5088"/>
  <c r="BD87" i="46188" s="1"/>
  <c r="IT87" i="5088"/>
  <c r="BC87" i="46188" s="1"/>
  <c r="IS87" i="5088"/>
  <c r="BB87" i="46188" s="1"/>
  <c r="IR87" i="5088"/>
  <c r="BA87" i="46188" s="1"/>
  <c r="IQ87" i="5088"/>
  <c r="AZ87" i="46188" s="1"/>
  <c r="IU86" i="5088"/>
  <c r="BD86" i="46188" s="1"/>
  <c r="IT86" i="5088"/>
  <c r="BC86" i="46188" s="1"/>
  <c r="IS86" i="5088"/>
  <c r="BB86" i="46188" s="1"/>
  <c r="IR86" i="5088"/>
  <c r="BA86" i="46188" s="1"/>
  <c r="IQ86" i="5088"/>
  <c r="AZ86" i="46188" s="1"/>
  <c r="IU84" i="5088"/>
  <c r="BD84" i="46188" s="1"/>
  <c r="IT84" i="5088"/>
  <c r="BC84" i="46188" s="1"/>
  <c r="IS84" i="5088"/>
  <c r="BB84" i="46188" s="1"/>
  <c r="IR84" i="5088"/>
  <c r="BA84" i="46188" s="1"/>
  <c r="IQ84" i="5088"/>
  <c r="AZ84" i="46188" s="1"/>
  <c r="IU81" i="5088"/>
  <c r="BD81" i="46188" s="1"/>
  <c r="IT81" i="5088"/>
  <c r="BC81" i="46188" s="1"/>
  <c r="IS81" i="5088"/>
  <c r="BB81" i="46188" s="1"/>
  <c r="IR81" i="5088"/>
  <c r="IQ81" i="5088"/>
  <c r="AZ81" i="46188" s="1"/>
  <c r="IU80" i="5088"/>
  <c r="BD80" i="46188" s="1"/>
  <c r="IT80" i="5088"/>
  <c r="BC80" i="46188" s="1"/>
  <c r="IS80" i="5088"/>
  <c r="BB80" i="46188" s="1"/>
  <c r="IR80" i="5088"/>
  <c r="BA80" i="46188" s="1"/>
  <c r="IQ80" i="5088"/>
  <c r="AZ80" i="46188" s="1"/>
  <c r="IU78" i="5088"/>
  <c r="BD78" i="46188" s="1"/>
  <c r="IT78" i="5088"/>
  <c r="IS78" i="5088"/>
  <c r="IR78" i="5088"/>
  <c r="BA78" i="46188" s="1"/>
  <c r="IQ78" i="5088"/>
  <c r="AZ78" i="46188" s="1"/>
  <c r="IU77" i="5088"/>
  <c r="BD77" i="46188" s="1"/>
  <c r="IT77" i="5088"/>
  <c r="BC77" i="46188" s="1"/>
  <c r="IS77" i="5088"/>
  <c r="BB77" i="46188" s="1"/>
  <c r="IR77" i="5088"/>
  <c r="BA77" i="46188" s="1"/>
  <c r="IQ77" i="5088"/>
  <c r="AZ77" i="46188" s="1"/>
  <c r="IU76" i="5088"/>
  <c r="IT76" i="5088"/>
  <c r="IS76" i="5088"/>
  <c r="IR76" i="5088"/>
  <c r="IQ76" i="5088"/>
  <c r="IU69" i="5088"/>
  <c r="IT69" i="5088"/>
  <c r="IS69" i="5088"/>
  <c r="IR69" i="5088"/>
  <c r="IQ69" i="5088"/>
  <c r="JV69" i="5088" s="1"/>
  <c r="IU68" i="5088"/>
  <c r="IT68" i="5088"/>
  <c r="IS68" i="5088"/>
  <c r="IR68" i="5088"/>
  <c r="IQ68" i="5088"/>
  <c r="IU52" i="5088"/>
  <c r="IT52" i="5088"/>
  <c r="IS52" i="5088"/>
  <c r="IR52" i="5088"/>
  <c r="IQ52" i="5088"/>
  <c r="JV52" i="5088" s="1"/>
  <c r="IU47" i="5088"/>
  <c r="IT47" i="5088"/>
  <c r="IS47" i="5088"/>
  <c r="IR47" i="5088"/>
  <c r="IQ47" i="5088"/>
  <c r="IU45" i="5088"/>
  <c r="BD45" i="46188" s="1"/>
  <c r="IT45" i="5088"/>
  <c r="BC45" i="46188" s="1"/>
  <c r="IS45" i="5088"/>
  <c r="BB45" i="46188" s="1"/>
  <c r="IR45" i="5088"/>
  <c r="BA45" i="46188" s="1"/>
  <c r="IQ45" i="5088"/>
  <c r="AZ45" i="46188" s="1"/>
  <c r="IU44" i="5088"/>
  <c r="BD44" i="46188" s="1"/>
  <c r="IT44" i="5088"/>
  <c r="BC44" i="46188" s="1"/>
  <c r="IS44" i="5088"/>
  <c r="BB44" i="46188" s="1"/>
  <c r="IR44" i="5088"/>
  <c r="BA44" i="46188" s="1"/>
  <c r="IQ44" i="5088"/>
  <c r="AZ44" i="46188" s="1"/>
  <c r="IU43" i="5088"/>
  <c r="BD43" i="46188" s="1"/>
  <c r="IT43" i="5088"/>
  <c r="BC43" i="46188" s="1"/>
  <c r="IS43" i="5088"/>
  <c r="BB43" i="46188" s="1"/>
  <c r="IR43" i="5088"/>
  <c r="BA43" i="46188" s="1"/>
  <c r="IQ43" i="5088"/>
  <c r="AZ43" i="46188" s="1"/>
  <c r="IU42" i="5088"/>
  <c r="BD42" i="46188" s="1"/>
  <c r="IT42" i="5088"/>
  <c r="IS42" i="5088"/>
  <c r="IR42" i="5088"/>
  <c r="IQ42" i="5088"/>
  <c r="AZ42" i="46188" s="1"/>
  <c r="IU41" i="5088"/>
  <c r="BD41" i="46188" s="1"/>
  <c r="IT41" i="5088"/>
  <c r="BC41" i="46188" s="1"/>
  <c r="IS41" i="5088"/>
  <c r="BB41" i="46188" s="1"/>
  <c r="IR41" i="5088"/>
  <c r="BA41" i="46188" s="1"/>
  <c r="IQ41" i="5088"/>
  <c r="AZ41" i="46188" s="1"/>
  <c r="IU40" i="5088"/>
  <c r="BD40" i="46188" s="1"/>
  <c r="IT40" i="5088"/>
  <c r="BC40" i="46188" s="1"/>
  <c r="IS40" i="5088"/>
  <c r="BB40" i="46188" s="1"/>
  <c r="IR40" i="5088"/>
  <c r="BA40" i="46188" s="1"/>
  <c r="IQ40" i="5088"/>
  <c r="AZ40" i="46188" s="1"/>
  <c r="IU39" i="5088"/>
  <c r="BD39" i="46188" s="1"/>
  <c r="IT39" i="5088"/>
  <c r="BC39" i="46188" s="1"/>
  <c r="IS39" i="5088"/>
  <c r="BB39" i="46188" s="1"/>
  <c r="IR39" i="5088"/>
  <c r="BA39" i="46188" s="1"/>
  <c r="IQ39" i="5088"/>
  <c r="AZ39" i="46188" s="1"/>
  <c r="IU38" i="5088"/>
  <c r="BD38" i="46188" s="1"/>
  <c r="IT38" i="5088"/>
  <c r="BC38" i="46188" s="1"/>
  <c r="IS38" i="5088"/>
  <c r="BB38" i="46188" s="1"/>
  <c r="IR38" i="5088"/>
  <c r="BA38" i="46188" s="1"/>
  <c r="IQ38" i="5088"/>
  <c r="AZ38" i="46188" s="1"/>
  <c r="IU37" i="5088"/>
  <c r="BD37" i="46188" s="1"/>
  <c r="IT37" i="5088"/>
  <c r="IS37" i="5088"/>
  <c r="BB37" i="46188" s="1"/>
  <c r="IR37" i="5088"/>
  <c r="BA37" i="46188" s="1"/>
  <c r="IQ37" i="5088"/>
  <c r="AZ37" i="46188" s="1"/>
  <c r="IU36" i="5088"/>
  <c r="BD36" i="46188" s="1"/>
  <c r="IT36" i="5088"/>
  <c r="BC36" i="46188" s="1"/>
  <c r="IS36" i="5088"/>
  <c r="IR36" i="5088"/>
  <c r="IQ36" i="5088"/>
  <c r="AZ36" i="46188" s="1"/>
  <c r="IU35" i="5088"/>
  <c r="BD35" i="46188" s="1"/>
  <c r="IT35" i="5088"/>
  <c r="BC35" i="46188" s="1"/>
  <c r="IS35" i="5088"/>
  <c r="BB35" i="46188" s="1"/>
  <c r="IR35" i="5088"/>
  <c r="IQ35" i="5088"/>
  <c r="AZ35" i="46188" s="1"/>
  <c r="IU34" i="5088"/>
  <c r="BD34" i="46188" s="1"/>
  <c r="IT34" i="5088"/>
  <c r="BC34" i="46188" s="1"/>
  <c r="IS34" i="5088"/>
  <c r="IR34" i="5088"/>
  <c r="IQ34" i="5088"/>
  <c r="AZ34" i="46188" s="1"/>
  <c r="IU33" i="5088"/>
  <c r="BD33" i="46188" s="1"/>
  <c r="IT33" i="5088"/>
  <c r="BC33" i="46188" s="1"/>
  <c r="IS33" i="5088"/>
  <c r="BB33" i="46188" s="1"/>
  <c r="IR33" i="5088"/>
  <c r="BA33" i="46188" s="1"/>
  <c r="IQ33" i="5088"/>
  <c r="AZ33" i="46188" s="1"/>
  <c r="IU32" i="5088"/>
  <c r="IT32" i="5088"/>
  <c r="IS32" i="5088"/>
  <c r="IR32" i="5088"/>
  <c r="IQ32" i="5088"/>
  <c r="IU31" i="5088"/>
  <c r="IT31" i="5088"/>
  <c r="IS31" i="5088"/>
  <c r="IR31" i="5088"/>
  <c r="IQ31" i="5088"/>
  <c r="IU30" i="5088"/>
  <c r="IT30" i="5088"/>
  <c r="IS30" i="5088"/>
  <c r="IR30" i="5088"/>
  <c r="IQ30" i="5088"/>
  <c r="IU29" i="5088"/>
  <c r="BD29" i="46188" s="1"/>
  <c r="IT29" i="5088"/>
  <c r="BC29" i="46188" s="1"/>
  <c r="IS29" i="5088"/>
  <c r="BB29" i="46188" s="1"/>
  <c r="IR29" i="5088"/>
  <c r="BA29" i="46188" s="1"/>
  <c r="IQ29" i="5088"/>
  <c r="AZ29" i="46188" s="1"/>
  <c r="IU27" i="5088"/>
  <c r="IT27" i="5088"/>
  <c r="IS27" i="5088"/>
  <c r="IR27" i="5088"/>
  <c r="IQ27" i="5088"/>
  <c r="IU26" i="5088"/>
  <c r="IT26" i="5088"/>
  <c r="IS26" i="5088"/>
  <c r="IR26" i="5088"/>
  <c r="IQ26" i="5088"/>
  <c r="IU25" i="5088"/>
  <c r="IT25" i="5088"/>
  <c r="IS25" i="5088"/>
  <c r="IR25" i="5088"/>
  <c r="IQ25" i="5088"/>
  <c r="IU23" i="5088"/>
  <c r="IT23" i="5088"/>
  <c r="IS23" i="5088"/>
  <c r="IR23" i="5088"/>
  <c r="IQ23" i="5088"/>
  <c r="IU22" i="5088"/>
  <c r="IT22" i="5088"/>
  <c r="IS22" i="5088"/>
  <c r="IR22" i="5088"/>
  <c r="IQ22" i="5088"/>
  <c r="IU21" i="5088"/>
  <c r="IT21" i="5088"/>
  <c r="IS21" i="5088"/>
  <c r="IR21" i="5088"/>
  <c r="IQ21" i="5088"/>
  <c r="JV21" i="5088" s="1"/>
  <c r="IQ7" i="5088"/>
  <c r="AZ7" i="46188" s="1"/>
  <c r="IR7" i="5088"/>
  <c r="BA7" i="46188" s="1"/>
  <c r="IS7" i="5088"/>
  <c r="BB7" i="46188" s="1"/>
  <c r="IT7" i="5088"/>
  <c r="BC7" i="46188" s="1"/>
  <c r="IU7" i="5088"/>
  <c r="BD7" i="46188" s="1"/>
  <c r="IQ8" i="5088"/>
  <c r="AZ8" i="46188" s="1"/>
  <c r="IR8" i="5088"/>
  <c r="BA8" i="46188" s="1"/>
  <c r="IS8" i="5088"/>
  <c r="BB8" i="46188" s="1"/>
  <c r="IT8" i="5088"/>
  <c r="BC8" i="46188" s="1"/>
  <c r="IU8" i="5088"/>
  <c r="BD8" i="46188" s="1"/>
  <c r="IQ9" i="5088"/>
  <c r="AZ9" i="46188" s="1"/>
  <c r="IR9" i="5088"/>
  <c r="BA9" i="46188" s="1"/>
  <c r="IS9" i="5088"/>
  <c r="BB9" i="46188" s="1"/>
  <c r="IT9" i="5088"/>
  <c r="BC9" i="46188" s="1"/>
  <c r="IU9" i="5088"/>
  <c r="BD9" i="46188" s="1"/>
  <c r="IQ10" i="5088"/>
  <c r="AZ10" i="46188" s="1"/>
  <c r="IR10" i="5088"/>
  <c r="BA10" i="46188" s="1"/>
  <c r="IS10" i="5088"/>
  <c r="BB10" i="46188" s="1"/>
  <c r="IT10" i="5088"/>
  <c r="BC10" i="46188" s="1"/>
  <c r="IU10" i="5088"/>
  <c r="BD10" i="46188" s="1"/>
  <c r="IQ11" i="5088"/>
  <c r="AZ11" i="46188" s="1"/>
  <c r="IR11" i="5088"/>
  <c r="BA11" i="46188" s="1"/>
  <c r="IS11" i="5088"/>
  <c r="BB11" i="46188" s="1"/>
  <c r="IT11" i="5088"/>
  <c r="BC11" i="46188" s="1"/>
  <c r="IU11" i="5088"/>
  <c r="BD11" i="46188" s="1"/>
  <c r="IQ12" i="5088"/>
  <c r="AZ12" i="46188" s="1"/>
  <c r="IR12" i="5088"/>
  <c r="BA12" i="46188" s="1"/>
  <c r="IS12" i="5088"/>
  <c r="BB12" i="46188" s="1"/>
  <c r="IT12" i="5088"/>
  <c r="BC12" i="46188" s="1"/>
  <c r="IU12" i="5088"/>
  <c r="BD12" i="46188" s="1"/>
  <c r="IQ13" i="5088"/>
  <c r="AZ13" i="46188" s="1"/>
  <c r="IR13" i="5088"/>
  <c r="BA13" i="46188" s="1"/>
  <c r="IS13" i="5088"/>
  <c r="BB13" i="46188" s="1"/>
  <c r="IT13" i="5088"/>
  <c r="BC13" i="46188" s="1"/>
  <c r="IU13" i="5088"/>
  <c r="BD13" i="46188" s="1"/>
  <c r="IQ14" i="5088"/>
  <c r="AZ14" i="46188" s="1"/>
  <c r="IR14" i="5088"/>
  <c r="BA14" i="46188" s="1"/>
  <c r="IS14" i="5088"/>
  <c r="BB14" i="46188" s="1"/>
  <c r="IT14" i="5088"/>
  <c r="BC14" i="46188" s="1"/>
  <c r="IU14" i="5088"/>
  <c r="BD14" i="46188" s="1"/>
  <c r="IQ15" i="5088"/>
  <c r="AZ15" i="46188" s="1"/>
  <c r="IR15" i="5088"/>
  <c r="BA15" i="46188" s="1"/>
  <c r="IS15" i="5088"/>
  <c r="BB15" i="46188" s="1"/>
  <c r="IT15" i="5088"/>
  <c r="BC15" i="46188" s="1"/>
  <c r="IU15" i="5088"/>
  <c r="BD15" i="46188" s="1"/>
  <c r="IQ16" i="5088"/>
  <c r="IR16" i="5088"/>
  <c r="IS16" i="5088"/>
  <c r="IT16" i="5088"/>
  <c r="IU16" i="5088"/>
  <c r="BD16" i="46188" s="1"/>
  <c r="IQ17" i="5088"/>
  <c r="AZ17" i="46188" s="1"/>
  <c r="IR17" i="5088"/>
  <c r="BA17" i="46188" s="1"/>
  <c r="IS17" i="5088"/>
  <c r="BB17" i="46188" s="1"/>
  <c r="IT17" i="5088"/>
  <c r="BC17" i="46188" s="1"/>
  <c r="IU17" i="5088"/>
  <c r="BD17" i="46188" s="1"/>
  <c r="IR6" i="5088"/>
  <c r="BA6" i="46188" s="1"/>
  <c r="IS6" i="5088"/>
  <c r="BB6" i="46188" s="1"/>
  <c r="IT6" i="5088"/>
  <c r="BC6" i="46188" s="1"/>
  <c r="IU6" i="5088"/>
  <c r="BD6" i="46188" s="1"/>
  <c r="IQ6" i="5088"/>
  <c r="AZ6" i="46188" s="1"/>
  <c r="IC109" i="5088"/>
  <c r="IB109" i="5088"/>
  <c r="IA109" i="5088"/>
  <c r="HZ109" i="5088"/>
  <c r="HY109" i="5088"/>
  <c r="ID108" i="5088"/>
  <c r="ID107" i="5088"/>
  <c r="ID106" i="5088"/>
  <c r="ID105" i="5088"/>
  <c r="ID104" i="5088"/>
  <c r="IC101" i="5088"/>
  <c r="IB101" i="5088"/>
  <c r="IA101" i="5088"/>
  <c r="HZ101" i="5088"/>
  <c r="HY101" i="5088"/>
  <c r="ID100" i="5088"/>
  <c r="ID99" i="5088"/>
  <c r="ID97" i="5088"/>
  <c r="ID96" i="5088"/>
  <c r="ID94" i="5088"/>
  <c r="ID93" i="5088"/>
  <c r="ID92" i="5088"/>
  <c r="ID91" i="5088"/>
  <c r="ID90" i="5088"/>
  <c r="ID89" i="5088"/>
  <c r="ID88" i="5088"/>
  <c r="ID87" i="5088"/>
  <c r="ID86" i="5088"/>
  <c r="ID84" i="5088"/>
  <c r="ID81" i="5088"/>
  <c r="ID80" i="5088"/>
  <c r="ID78" i="5088"/>
  <c r="ID77" i="5088"/>
  <c r="ID76" i="5088"/>
  <c r="ID69" i="5088"/>
  <c r="ID68" i="5088"/>
  <c r="ID67" i="5088"/>
  <c r="ID66" i="5088"/>
  <c r="ID64" i="5088"/>
  <c r="ID63" i="5088"/>
  <c r="ID62" i="5088"/>
  <c r="ID60" i="5088"/>
  <c r="ID59" i="5088"/>
  <c r="ID57" i="5088"/>
  <c r="ID56" i="5088"/>
  <c r="ID54" i="5088"/>
  <c r="ID53" i="5088"/>
  <c r="ID52" i="5088"/>
  <c r="ID47" i="5088"/>
  <c r="ID45" i="5088"/>
  <c r="ID44" i="5088"/>
  <c r="ID43" i="5088"/>
  <c r="ID42" i="5088"/>
  <c r="ID41" i="5088"/>
  <c r="ID40" i="5088"/>
  <c r="ID39" i="5088"/>
  <c r="ID38" i="5088"/>
  <c r="ID37" i="5088"/>
  <c r="ID36" i="5088"/>
  <c r="ID35" i="5088"/>
  <c r="ID34" i="5088"/>
  <c r="ID33" i="5088"/>
  <c r="ID32" i="5088"/>
  <c r="ID31" i="5088"/>
  <c r="ID30" i="5088"/>
  <c r="ID29" i="5088"/>
  <c r="ID27" i="5088"/>
  <c r="ID26" i="5088"/>
  <c r="ID25" i="5088"/>
  <c r="ID23" i="5088"/>
  <c r="ID22" i="5088"/>
  <c r="ID21" i="5088"/>
  <c r="ID17" i="5088"/>
  <c r="ID16" i="5088"/>
  <c r="ID15" i="5088"/>
  <c r="ID14" i="5088"/>
  <c r="ID13" i="5088"/>
  <c r="ID12" i="5088"/>
  <c r="ID11" i="5088"/>
  <c r="ID10" i="5088"/>
  <c r="ID9" i="5088"/>
  <c r="HZ9" i="5084" s="1"/>
  <c r="ID8" i="5088"/>
  <c r="HZ8" i="5084" s="1"/>
  <c r="ID7" i="5088"/>
  <c r="HZ7" i="5084" s="1"/>
  <c r="ID6" i="5088"/>
  <c r="HR87" i="5088"/>
  <c r="HR88" i="5088"/>
  <c r="DM9" i="5084"/>
  <c r="DM8" i="5084"/>
  <c r="DM7" i="5084"/>
  <c r="DM6" i="5084"/>
  <c r="AI81" i="46188"/>
  <c r="AI25" i="46188"/>
  <c r="AI27" i="46188"/>
  <c r="AI28" i="46188"/>
  <c r="AI30" i="46188"/>
  <c r="AI31" i="46188"/>
  <c r="AI38" i="46188"/>
  <c r="AI39" i="46188"/>
  <c r="AI41" i="46188"/>
  <c r="AI43" i="46188"/>
  <c r="AI45" i="46188"/>
  <c r="AI47" i="46188"/>
  <c r="AI34" i="46188"/>
  <c r="AI36" i="46188"/>
  <c r="AI37" i="46188"/>
  <c r="AI42" i="46188"/>
  <c r="DX108" i="5088"/>
  <c r="DX107" i="5088"/>
  <c r="DX106" i="5088"/>
  <c r="DX105" i="5088"/>
  <c r="DX104" i="5088"/>
  <c r="DX100" i="5088"/>
  <c r="AH99" i="46188" s="1"/>
  <c r="DX99" i="5088"/>
  <c r="AH98" i="46188" s="1"/>
  <c r="DX97" i="5088"/>
  <c r="AH96" i="46188" s="1"/>
  <c r="DX96" i="5088"/>
  <c r="AH95" i="46188" s="1"/>
  <c r="DX94" i="5088"/>
  <c r="AH94" i="46188" s="1"/>
  <c r="DX93" i="5088"/>
  <c r="AH93" i="46188" s="1"/>
  <c r="DX92" i="5088"/>
  <c r="AH92" i="46188" s="1"/>
  <c r="DX91" i="5088"/>
  <c r="AH91" i="46188" s="1"/>
  <c r="DX90" i="5088"/>
  <c r="AH90" i="46188" s="1"/>
  <c r="DX89" i="5088"/>
  <c r="AH89" i="46188" s="1"/>
  <c r="DX88" i="5088"/>
  <c r="AH88" i="46188" s="1"/>
  <c r="DX87" i="5088"/>
  <c r="AH87" i="46188" s="1"/>
  <c r="DX86" i="5088"/>
  <c r="AH86" i="46188" s="1"/>
  <c r="DX84" i="5088"/>
  <c r="AH84" i="46188" s="1"/>
  <c r="DX81" i="5088"/>
  <c r="AH81" i="46188" s="1"/>
  <c r="DX80" i="5088"/>
  <c r="AH80" i="46188" s="1"/>
  <c r="DX78" i="5088"/>
  <c r="AH78" i="46188" s="1"/>
  <c r="DX77" i="5088"/>
  <c r="AH77" i="46188" s="1"/>
  <c r="DX76" i="5088"/>
  <c r="DX69" i="5088"/>
  <c r="DX68" i="5088"/>
  <c r="DX52" i="5088"/>
  <c r="JZ52" i="5088" s="1"/>
  <c r="DX47" i="5088"/>
  <c r="DX45" i="5088"/>
  <c r="AH45" i="46188" s="1"/>
  <c r="DX44" i="5088"/>
  <c r="AH44" i="46188" s="1"/>
  <c r="DX43" i="5088"/>
  <c r="AH43" i="46188" s="1"/>
  <c r="DX42" i="5088"/>
  <c r="AH42" i="46188" s="1"/>
  <c r="DX41" i="5088"/>
  <c r="AH41" i="46188" s="1"/>
  <c r="DX40" i="5088"/>
  <c r="AH40" i="46188" s="1"/>
  <c r="DX39" i="5088"/>
  <c r="AH39" i="46188" s="1"/>
  <c r="DX38" i="5088"/>
  <c r="AH38" i="46188" s="1"/>
  <c r="DX37" i="5088"/>
  <c r="AH37" i="46188" s="1"/>
  <c r="DX36" i="5088"/>
  <c r="AH36" i="46188" s="1"/>
  <c r="DX35" i="5088"/>
  <c r="AH35" i="46188" s="1"/>
  <c r="DX34" i="5088"/>
  <c r="AH34" i="46188" s="1"/>
  <c r="DX33" i="5088"/>
  <c r="AH33" i="46188" s="1"/>
  <c r="DX32" i="5088"/>
  <c r="AH32" i="46188" s="1"/>
  <c r="DX31" i="5088"/>
  <c r="AH31" i="46188" s="1"/>
  <c r="DX30" i="5088"/>
  <c r="AH30" i="46188" s="1"/>
  <c r="DX29" i="5088"/>
  <c r="DX27" i="5088"/>
  <c r="AH27" i="46188" s="1"/>
  <c r="DX26" i="5088"/>
  <c r="AH26" i="46188" s="1"/>
  <c r="DX25" i="5088"/>
  <c r="AH25" i="46188" s="1"/>
  <c r="DX23" i="5088"/>
  <c r="AH23" i="46188" s="1"/>
  <c r="DX22" i="5088"/>
  <c r="AH22" i="46188" s="1"/>
  <c r="DX21" i="5088"/>
  <c r="DX7" i="5088"/>
  <c r="DX8" i="5088"/>
  <c r="DX9" i="5088"/>
  <c r="DX10" i="5088"/>
  <c r="AH10" i="46188" s="1"/>
  <c r="DX11" i="5088"/>
  <c r="AH11" i="46188" s="1"/>
  <c r="DX12" i="5088"/>
  <c r="AH12" i="46188" s="1"/>
  <c r="DX13" i="5088"/>
  <c r="AH13" i="46188" s="1"/>
  <c r="DX14" i="5088"/>
  <c r="AH14" i="46188" s="1"/>
  <c r="DX15" i="5088"/>
  <c r="AH15" i="46188" s="1"/>
  <c r="DX16" i="5088"/>
  <c r="DX17" i="5088"/>
  <c r="AH17" i="46188" s="1"/>
  <c r="DX6" i="5088"/>
  <c r="DY13" i="5088"/>
  <c r="DY7" i="5088"/>
  <c r="AI7" i="46188" s="1"/>
  <c r="DY8" i="5088"/>
  <c r="DY9" i="5088"/>
  <c r="DY10" i="5088"/>
  <c r="DY11" i="5088"/>
  <c r="DY12" i="5088"/>
  <c r="DY14" i="5088"/>
  <c r="DY15" i="5088"/>
  <c r="DY16" i="5088"/>
  <c r="AI16" i="46188" s="1"/>
  <c r="DY17" i="5088"/>
  <c r="AI17" i="46188" s="1"/>
  <c r="DY6" i="5088"/>
  <c r="DQ109" i="5088"/>
  <c r="DQ101" i="5088"/>
  <c r="AI77" i="46188"/>
  <c r="AI78" i="46188"/>
  <c r="AI80" i="46188"/>
  <c r="DF7" i="5084"/>
  <c r="DG7" i="5084"/>
  <c r="DF8" i="5084"/>
  <c r="DG8" i="5084"/>
  <c r="DF9" i="5084"/>
  <c r="DG9" i="5084"/>
  <c r="DF10" i="5084"/>
  <c r="DG10" i="5084"/>
  <c r="DF6" i="5084"/>
  <c r="DG6" i="5084"/>
  <c r="AI22" i="46188"/>
  <c r="AI23" i="46188"/>
  <c r="AI26" i="46188"/>
  <c r="AI32" i="46188"/>
  <c r="AI33" i="46188"/>
  <c r="AI35" i="46188"/>
  <c r="AI40" i="46188"/>
  <c r="AI44" i="46188"/>
  <c r="DJ109" i="5088"/>
  <c r="DJ101" i="5088"/>
  <c r="CY9" i="5084"/>
  <c r="CY8" i="5084"/>
  <c r="CY7" i="5084"/>
  <c r="CY6" i="5084"/>
  <c r="DC109" i="5088"/>
  <c r="DC101" i="5088"/>
  <c r="AH16" i="46188" l="1"/>
  <c r="JZ16" i="5088"/>
  <c r="BA16" i="46188"/>
  <c r="JW16" i="5088"/>
  <c r="AZ16" i="46188"/>
  <c r="JV16" i="5088"/>
  <c r="BC16" i="46188"/>
  <c r="JY16" i="5088"/>
  <c r="BB16" i="46188"/>
  <c r="JX16" i="5088"/>
  <c r="BC37" i="46188"/>
  <c r="BC42" i="46188"/>
  <c r="BB42" i="46188"/>
  <c r="BA42" i="46188"/>
  <c r="BC78" i="46188"/>
  <c r="BB78" i="46188"/>
  <c r="AH6" i="46188"/>
  <c r="AH7" i="46188"/>
  <c r="AI15" i="46188"/>
  <c r="AI12" i="46188"/>
  <c r="AI8" i="46188"/>
  <c r="DT9" i="5084"/>
  <c r="AH9" i="46188"/>
  <c r="AI13" i="46188"/>
  <c r="AI11" i="46188"/>
  <c r="DT8" i="5084"/>
  <c r="AH8" i="46188"/>
  <c r="AI10" i="46188"/>
  <c r="AI6" i="46188"/>
  <c r="AI14" i="46188"/>
  <c r="AI9" i="46188"/>
  <c r="AH28" i="46188"/>
  <c r="AH29" i="46188"/>
  <c r="ID18" i="5088"/>
  <c r="ID73" i="5088"/>
  <c r="DY18" i="5088"/>
  <c r="IU18" i="5088"/>
  <c r="AZ47" i="46188"/>
  <c r="AZ46" i="46188"/>
  <c r="ID49" i="5088"/>
  <c r="IT18" i="5088"/>
  <c r="BA47" i="46188"/>
  <c r="BA46" i="46188"/>
  <c r="IS18" i="5088"/>
  <c r="BB47" i="46188"/>
  <c r="BB46" i="46188"/>
  <c r="DT7" i="5084"/>
  <c r="DX18" i="5088"/>
  <c r="AH47" i="46188"/>
  <c r="AH46" i="46188"/>
  <c r="IR18" i="5088"/>
  <c r="BC47" i="46188"/>
  <c r="BC46" i="46188"/>
  <c r="IQ18" i="5088"/>
  <c r="BD47" i="46188"/>
  <c r="BD46" i="46188"/>
  <c r="HZ6" i="5084"/>
  <c r="HZ10" i="5084" s="1"/>
  <c r="ID109" i="5088"/>
  <c r="DT6" i="5084"/>
  <c r="ID101" i="5088"/>
  <c r="HW10" i="5084"/>
  <c r="HX10" i="5084"/>
  <c r="HU10" i="5084"/>
  <c r="HY10" i="5084"/>
  <c r="HV10" i="5084"/>
  <c r="IV6" i="5088"/>
  <c r="BE6" i="46188" s="1"/>
  <c r="DM10" i="5084"/>
  <c r="CY10" i="5084"/>
  <c r="CR9" i="5084"/>
  <c r="CR8" i="5084"/>
  <c r="CR7" i="5084"/>
  <c r="CR6" i="5084"/>
  <c r="AH106" i="46188"/>
  <c r="AH105" i="46188"/>
  <c r="AH69" i="46188"/>
  <c r="AH66" i="46188"/>
  <c r="AH64" i="46188"/>
  <c r="AH63" i="46188"/>
  <c r="AH62" i="46188"/>
  <c r="AH54" i="46188"/>
  <c r="AH53" i="46188"/>
  <c r="AH52" i="46188"/>
  <c r="AH21" i="46188"/>
  <c r="DX49" i="5088"/>
  <c r="AH67" i="46188"/>
  <c r="AH60" i="46188"/>
  <c r="AH59" i="46188"/>
  <c r="CV109" i="5088"/>
  <c r="DX109" i="5088" s="1"/>
  <c r="CV101" i="5088"/>
  <c r="DX101" i="5088" s="1"/>
  <c r="DT10" i="5084" l="1"/>
  <c r="CR10" i="5084"/>
  <c r="AH107" i="46188"/>
  <c r="AH56" i="46188"/>
  <c r="AH68" i="46188"/>
  <c r="AH103" i="46188"/>
  <c r="AH76" i="46188"/>
  <c r="AH104" i="46188"/>
  <c r="JS16" i="5088"/>
  <c r="BK16" i="46188" s="1"/>
  <c r="JR16" i="5088"/>
  <c r="BJ16" i="46188" s="1"/>
  <c r="JQ16" i="5088"/>
  <c r="BI16" i="46188" s="1"/>
  <c r="JP16" i="5088"/>
  <c r="BH16" i="46188" s="1"/>
  <c r="JO16" i="5088"/>
  <c r="BG16" i="46188" s="1"/>
  <c r="JN16" i="5088"/>
  <c r="JH16" i="5088"/>
  <c r="JB16" i="5088"/>
  <c r="IV16" i="5088"/>
  <c r="BE16" i="46188" s="1"/>
  <c r="IP16" i="5088"/>
  <c r="IJ16" i="5088"/>
  <c r="HR16" i="5088"/>
  <c r="HL16" i="5088"/>
  <c r="HF16" i="5088"/>
  <c r="GZ16" i="5088"/>
  <c r="GT16" i="5088"/>
  <c r="GN16" i="5088"/>
  <c r="GH16" i="5088"/>
  <c r="GB16" i="5088"/>
  <c r="FU16" i="5088"/>
  <c r="AP16" i="46188" s="1"/>
  <c r="FT16" i="5088"/>
  <c r="AO16" i="46188" s="1"/>
  <c r="FS16" i="5088"/>
  <c r="AN16" i="46188" s="1"/>
  <c r="FR16" i="5088"/>
  <c r="AM16" i="46188" s="1"/>
  <c r="FQ16" i="5088"/>
  <c r="AL16" i="46188" s="1"/>
  <c r="FP16" i="5088"/>
  <c r="FJ16" i="5088"/>
  <c r="FD16" i="5088"/>
  <c r="EX16" i="5088"/>
  <c r="ER16" i="5088"/>
  <c r="EL16" i="5088"/>
  <c r="EF16" i="5088"/>
  <c r="DW16" i="5088"/>
  <c r="AG16" i="46188" s="1"/>
  <c r="DV16" i="5088"/>
  <c r="AF16" i="46188" s="1"/>
  <c r="DU16" i="5088"/>
  <c r="AE16" i="46188" s="1"/>
  <c r="DT16" i="5088"/>
  <c r="AD16" i="46188" s="1"/>
  <c r="DS16" i="5088"/>
  <c r="DL16" i="5088"/>
  <c r="DE16" i="5088"/>
  <c r="CX16" i="5088"/>
  <c r="CO16" i="5088"/>
  <c r="AA16" i="46188" s="1"/>
  <c r="CN16" i="5088"/>
  <c r="Z16" i="46188" s="1"/>
  <c r="CM16" i="5088"/>
  <c r="Y16" i="46188" s="1"/>
  <c r="CL16" i="5088"/>
  <c r="X16" i="46188" s="1"/>
  <c r="CK16" i="5088"/>
  <c r="W16" i="46188" s="1"/>
  <c r="CC16" i="5088"/>
  <c r="BW16" i="5088"/>
  <c r="T16" i="46188"/>
  <c r="S16" i="46188"/>
  <c r="R16" i="46188"/>
  <c r="Q16" i="46188"/>
  <c r="P16" i="46188"/>
  <c r="BJ16" i="5088"/>
  <c r="AW16" i="5088"/>
  <c r="AP16" i="5088"/>
  <c r="M16" i="46188" s="1"/>
  <c r="AO16" i="5088"/>
  <c r="L16" i="46188" s="1"/>
  <c r="AN16" i="5088"/>
  <c r="K16" i="46188" s="1"/>
  <c r="J16" i="46188"/>
  <c r="I16" i="46188"/>
  <c r="BQ16" i="5088" l="1"/>
  <c r="U16" i="46188" s="1"/>
  <c r="CQ16" i="5088"/>
  <c r="AB16" i="46188" s="1"/>
  <c r="I16" i="1"/>
  <c r="AQ16" i="5088"/>
  <c r="JT16" i="5088"/>
  <c r="BL16" i="46188" s="1"/>
  <c r="HX16" i="5088"/>
  <c r="AX16" i="46188" s="1"/>
  <c r="FV16" i="5088"/>
  <c r="AQ16" i="46188" s="1"/>
  <c r="DZ16" i="5088"/>
  <c r="AJ16" i="46188" s="1"/>
  <c r="N16" i="46188" l="1"/>
  <c r="BS16" i="46188"/>
  <c r="E16" i="1"/>
  <c r="BQ16" i="46188"/>
  <c r="D16" i="1"/>
  <c r="G16" i="1"/>
  <c r="BO16" i="46188"/>
  <c r="C16" i="1"/>
  <c r="H16" i="1"/>
  <c r="J16" i="1"/>
  <c r="BP16" i="46188"/>
  <c r="BR16" i="46188"/>
  <c r="F16" i="1"/>
  <c r="BN16" i="46188"/>
  <c r="JS33" i="5088"/>
  <c r="BK33" i="46188" s="1"/>
  <c r="JR33" i="5088"/>
  <c r="BJ33" i="46188" s="1"/>
  <c r="JQ33" i="5088"/>
  <c r="BI33" i="46188" s="1"/>
  <c r="JP33" i="5088"/>
  <c r="BH33" i="46188" s="1"/>
  <c r="JO33" i="5088"/>
  <c r="BG33" i="46188" s="1"/>
  <c r="JN33" i="5088"/>
  <c r="JH33" i="5088"/>
  <c r="JB33" i="5088"/>
  <c r="IP33" i="5088"/>
  <c r="IJ33" i="5088"/>
  <c r="AW33" i="46188"/>
  <c r="AV33" i="46188"/>
  <c r="AU33" i="46188"/>
  <c r="AT33" i="46188"/>
  <c r="AS33" i="46188"/>
  <c r="HR33" i="5088"/>
  <c r="HL33" i="5088"/>
  <c r="HF33" i="5088"/>
  <c r="GZ33" i="5088"/>
  <c r="GT33" i="5088"/>
  <c r="GN33" i="5088"/>
  <c r="GH33" i="5088"/>
  <c r="GB33" i="5088"/>
  <c r="FU33" i="5088"/>
  <c r="AP33" i="46188" s="1"/>
  <c r="FT33" i="5088"/>
  <c r="AO33" i="46188" s="1"/>
  <c r="FS33" i="5088"/>
  <c r="AN33" i="46188" s="1"/>
  <c r="FR33" i="5088"/>
  <c r="AM33" i="46188" s="1"/>
  <c r="FQ33" i="5088"/>
  <c r="AL33" i="46188" s="1"/>
  <c r="FP33" i="5088"/>
  <c r="FJ33" i="5088"/>
  <c r="FD33" i="5088"/>
  <c r="EX33" i="5088"/>
  <c r="ER33" i="5088"/>
  <c r="EL33" i="5088"/>
  <c r="EF33" i="5088"/>
  <c r="DW33" i="5088"/>
  <c r="AG33" i="46188" s="1"/>
  <c r="DV33" i="5088"/>
  <c r="AF33" i="46188" s="1"/>
  <c r="DU33" i="5088"/>
  <c r="AE33" i="46188" s="1"/>
  <c r="DT33" i="5088"/>
  <c r="AD33" i="46188" s="1"/>
  <c r="DS33" i="5088"/>
  <c r="DL33" i="5088"/>
  <c r="DE33" i="5088"/>
  <c r="CX33" i="5088"/>
  <c r="CO33" i="5088"/>
  <c r="AA33" i="46188" s="1"/>
  <c r="CN33" i="5088"/>
  <c r="Z33" i="46188" s="1"/>
  <c r="CM33" i="5088"/>
  <c r="Y33" i="46188" s="1"/>
  <c r="CL33" i="5088"/>
  <c r="X33" i="46188" s="1"/>
  <c r="CK33" i="5088"/>
  <c r="CC33" i="5088"/>
  <c r="BW33" i="5088"/>
  <c r="S33" i="46188"/>
  <c r="R33" i="46188"/>
  <c r="Q33" i="46188"/>
  <c r="BJ33" i="5088"/>
  <c r="AW33" i="5088"/>
  <c r="AP33" i="5088"/>
  <c r="AO33" i="5088"/>
  <c r="AN33" i="5088"/>
  <c r="AM33" i="5088"/>
  <c r="JW33" i="5088" s="1"/>
  <c r="AL33" i="5088"/>
  <c r="JV33" i="5088" s="1"/>
  <c r="AK33" i="5088"/>
  <c r="AE33" i="5088"/>
  <c r="Y33" i="5088"/>
  <c r="JS80" i="5088"/>
  <c r="BK80" i="46188" s="1"/>
  <c r="JR80" i="5088"/>
  <c r="BJ80" i="46188" s="1"/>
  <c r="JQ80" i="5088"/>
  <c r="BI80" i="46188" s="1"/>
  <c r="JP80" i="5088"/>
  <c r="BH80" i="46188" s="1"/>
  <c r="JO80" i="5088"/>
  <c r="BG80" i="46188" s="1"/>
  <c r="JN80" i="5088"/>
  <c r="JH80" i="5088"/>
  <c r="JB80" i="5088"/>
  <c r="IP80" i="5088"/>
  <c r="IJ80" i="5088"/>
  <c r="AW80" i="46188"/>
  <c r="AV80" i="46188"/>
  <c r="AU80" i="46188"/>
  <c r="AT80" i="46188"/>
  <c r="AS80" i="46188"/>
  <c r="HR80" i="5088"/>
  <c r="HL80" i="5088"/>
  <c r="HF80" i="5088"/>
  <c r="GZ80" i="5088"/>
  <c r="GT80" i="5088"/>
  <c r="GN80" i="5088"/>
  <c r="GH80" i="5088"/>
  <c r="GB80" i="5088"/>
  <c r="FU80" i="5088"/>
  <c r="AP80" i="46188" s="1"/>
  <c r="FT80" i="5088"/>
  <c r="AO80" i="46188" s="1"/>
  <c r="FS80" i="5088"/>
  <c r="AN80" i="46188" s="1"/>
  <c r="AM80" i="46188"/>
  <c r="FQ80" i="5088"/>
  <c r="AL80" i="46188" s="1"/>
  <c r="FP80" i="5088"/>
  <c r="FJ80" i="5088"/>
  <c r="FD80" i="5088"/>
  <c r="EX80" i="5088"/>
  <c r="ER80" i="5088"/>
  <c r="EL80" i="5088"/>
  <c r="EF80" i="5088"/>
  <c r="DW80" i="5088"/>
  <c r="AG80" i="46188" s="1"/>
  <c r="DV80" i="5088"/>
  <c r="AF80" i="46188" s="1"/>
  <c r="DU80" i="5088"/>
  <c r="AE80" i="46188" s="1"/>
  <c r="DT80" i="5088"/>
  <c r="AD80" i="46188" s="1"/>
  <c r="CO80" i="5088"/>
  <c r="AA80" i="46188" s="1"/>
  <c r="CN80" i="5088"/>
  <c r="Z80" i="46188" s="1"/>
  <c r="CM80" i="5088"/>
  <c r="Y80" i="46188" s="1"/>
  <c r="CL80" i="5088"/>
  <c r="X80" i="46188" s="1"/>
  <c r="CK80" i="5088"/>
  <c r="CC80" i="5088"/>
  <c r="BW80" i="5088"/>
  <c r="T80" i="46188"/>
  <c r="S80" i="46188"/>
  <c r="R80" i="46188"/>
  <c r="Q80" i="46188"/>
  <c r="BJ80" i="5088"/>
  <c r="AW80" i="5088"/>
  <c r="AP80" i="5088"/>
  <c r="JZ80" i="5088" s="1"/>
  <c r="AO80" i="5088"/>
  <c r="AN80" i="5088"/>
  <c r="AM80" i="5088"/>
  <c r="AL80" i="5088"/>
  <c r="AK80" i="5088"/>
  <c r="AE80" i="5088"/>
  <c r="JS88" i="5088"/>
  <c r="BK88" i="46188" s="1"/>
  <c r="JR88" i="5088"/>
  <c r="BJ88" i="46188" s="1"/>
  <c r="JQ88" i="5088"/>
  <c r="BI88" i="46188" s="1"/>
  <c r="JP88" i="5088"/>
  <c r="BH88" i="46188" s="1"/>
  <c r="JO88" i="5088"/>
  <c r="BG88" i="46188" s="1"/>
  <c r="IJ88" i="5088"/>
  <c r="HL88" i="5088"/>
  <c r="HF88" i="5088"/>
  <c r="GZ88" i="5088"/>
  <c r="GT88" i="5088"/>
  <c r="GN88" i="5088"/>
  <c r="GH88" i="5088"/>
  <c r="GB88" i="5088"/>
  <c r="FU88" i="5088"/>
  <c r="AP88" i="46188" s="1"/>
  <c r="FT88" i="5088"/>
  <c r="AO88" i="46188" s="1"/>
  <c r="FS88" i="5088"/>
  <c r="AN88" i="46188" s="1"/>
  <c r="FR88" i="5088"/>
  <c r="AM88" i="46188" s="1"/>
  <c r="FQ88" i="5088"/>
  <c r="AL88" i="46188" s="1"/>
  <c r="FP88" i="5088"/>
  <c r="FJ88" i="5088"/>
  <c r="FD88" i="5088"/>
  <c r="EX88" i="5088"/>
  <c r="ER88" i="5088"/>
  <c r="EL88" i="5088"/>
  <c r="EF88" i="5088"/>
  <c r="DW88" i="5088"/>
  <c r="AG88" i="46188" s="1"/>
  <c r="DV88" i="5088"/>
  <c r="AF88" i="46188" s="1"/>
  <c r="DU88" i="5088"/>
  <c r="AE88" i="46188" s="1"/>
  <c r="DT88" i="5088"/>
  <c r="AD88" i="46188" s="1"/>
  <c r="CO88" i="5088"/>
  <c r="AA88" i="46188" s="1"/>
  <c r="CN88" i="5088"/>
  <c r="Z88" i="46188" s="1"/>
  <c r="CM88" i="5088"/>
  <c r="Y88" i="46188" s="1"/>
  <c r="CL88" i="5088"/>
  <c r="X88" i="46188" s="1"/>
  <c r="CK88" i="5088"/>
  <c r="CC88" i="5088"/>
  <c r="BW88" i="5088"/>
  <c r="T88" i="46188"/>
  <c r="S88" i="46188"/>
  <c r="R88" i="46188"/>
  <c r="Q88" i="46188"/>
  <c r="BJ88" i="5088"/>
  <c r="AW88" i="5088"/>
  <c r="AP88" i="5088"/>
  <c r="AO88" i="5088"/>
  <c r="AN88" i="5088"/>
  <c r="AM88" i="5088"/>
  <c r="AL88" i="5088"/>
  <c r="AK88" i="5088"/>
  <c r="AE88" i="5088"/>
  <c r="Y88" i="5088"/>
  <c r="BH106" i="46188"/>
  <c r="JN107" i="5088"/>
  <c r="JH107" i="5088"/>
  <c r="JB107" i="5088"/>
  <c r="BC106" i="46188"/>
  <c r="BB106" i="46188"/>
  <c r="BA106" i="46188"/>
  <c r="AZ106" i="46188"/>
  <c r="IP107" i="5088"/>
  <c r="IJ107" i="5088"/>
  <c r="AW106" i="46188"/>
  <c r="AV106" i="46188"/>
  <c r="AU106" i="46188"/>
  <c r="AT106" i="46188"/>
  <c r="AS106" i="46188"/>
  <c r="HR107" i="5088"/>
  <c r="HL107" i="5088"/>
  <c r="HF107" i="5088"/>
  <c r="GZ107" i="5088"/>
  <c r="GT107" i="5088"/>
  <c r="GN107" i="5088"/>
  <c r="GH107" i="5088"/>
  <c r="GB107" i="5088"/>
  <c r="AP106" i="46188"/>
  <c r="AO106" i="46188"/>
  <c r="AN106" i="46188"/>
  <c r="FQ107" i="5088"/>
  <c r="AL106" i="46188" s="1"/>
  <c r="FP107" i="5088"/>
  <c r="FJ107" i="5088"/>
  <c r="FD107" i="5088"/>
  <c r="EX107" i="5088"/>
  <c r="ER107" i="5088"/>
  <c r="EL107" i="5088"/>
  <c r="EF107" i="5088"/>
  <c r="AI106" i="46188"/>
  <c r="DW107" i="5088"/>
  <c r="AG106" i="46188" s="1"/>
  <c r="DV107" i="5088"/>
  <c r="AF106" i="46188" s="1"/>
  <c r="DU107" i="5088"/>
  <c r="AE106" i="46188" s="1"/>
  <c r="DT107" i="5088"/>
  <c r="DS107" i="5088"/>
  <c r="DL107" i="5088"/>
  <c r="DE107" i="5088"/>
  <c r="CX107" i="5088"/>
  <c r="CO107" i="5088"/>
  <c r="AA106" i="46188" s="1"/>
  <c r="CN107" i="5088"/>
  <c r="Z106" i="46188" s="1"/>
  <c r="CM107" i="5088"/>
  <c r="CL107" i="5088"/>
  <c r="X106" i="46188" s="1"/>
  <c r="CK107" i="5088"/>
  <c r="CC107" i="5088"/>
  <c r="BW107" i="5088"/>
  <c r="T106" i="46188"/>
  <c r="R106" i="46188"/>
  <c r="Q106" i="46188"/>
  <c r="AW107" i="5088"/>
  <c r="AP107" i="5088"/>
  <c r="AO107" i="5088"/>
  <c r="L106" i="46188" s="1"/>
  <c r="AN107" i="5088"/>
  <c r="K106" i="46188" s="1"/>
  <c r="AM107" i="5088"/>
  <c r="AL107" i="5088"/>
  <c r="AK107" i="5088"/>
  <c r="AE107" i="5088"/>
  <c r="Y107" i="5088"/>
  <c r="BI66" i="46188"/>
  <c r="BJ104" i="46188"/>
  <c r="BI104" i="46188"/>
  <c r="BH104" i="46188"/>
  <c r="BG104" i="46188"/>
  <c r="JN105" i="5088"/>
  <c r="JH105" i="5088"/>
  <c r="JB105" i="5088"/>
  <c r="BD104" i="46188"/>
  <c r="BC104" i="46188"/>
  <c r="BB104" i="46188"/>
  <c r="BA104" i="46188"/>
  <c r="AZ104" i="46188"/>
  <c r="IP105" i="5088"/>
  <c r="IJ105" i="5088"/>
  <c r="AW104" i="46188"/>
  <c r="AV104" i="46188"/>
  <c r="AU104" i="46188"/>
  <c r="AT104" i="46188"/>
  <c r="HR105" i="5088"/>
  <c r="HL105" i="5088"/>
  <c r="HF105" i="5088"/>
  <c r="GZ105" i="5088"/>
  <c r="GT105" i="5088"/>
  <c r="GN105" i="5088"/>
  <c r="GH105" i="5088"/>
  <c r="GB105" i="5088"/>
  <c r="AP104" i="46188"/>
  <c r="AO104" i="46188"/>
  <c r="AN104" i="46188"/>
  <c r="AM104" i="46188"/>
  <c r="FQ105" i="5088"/>
  <c r="AL104" i="46188" s="1"/>
  <c r="FP105" i="5088"/>
  <c r="FJ105" i="5088"/>
  <c r="FD105" i="5088"/>
  <c r="EX105" i="5088"/>
  <c r="ER105" i="5088"/>
  <c r="EL105" i="5088"/>
  <c r="EF105" i="5088"/>
  <c r="AI104" i="46188"/>
  <c r="DW105" i="5088"/>
  <c r="AG104" i="46188" s="1"/>
  <c r="DV105" i="5088"/>
  <c r="AF104" i="46188" s="1"/>
  <c r="DU105" i="5088"/>
  <c r="AE104" i="46188" s="1"/>
  <c r="DT105" i="5088"/>
  <c r="AD104" i="46188" s="1"/>
  <c r="DS105" i="5088"/>
  <c r="DL105" i="5088"/>
  <c r="DE105" i="5088"/>
  <c r="CX105" i="5088"/>
  <c r="CO105" i="5088"/>
  <c r="AA104" i="46188" s="1"/>
  <c r="CN105" i="5088"/>
  <c r="CM105" i="5088"/>
  <c r="CL105" i="5088"/>
  <c r="JW105" i="5088" s="1"/>
  <c r="CK105" i="5088"/>
  <c r="CC105" i="5088"/>
  <c r="BW105" i="5088"/>
  <c r="T104" i="46188"/>
  <c r="S104" i="46188"/>
  <c r="R104" i="46188"/>
  <c r="Q104" i="46188"/>
  <c r="AW105" i="5088"/>
  <c r="AP105" i="5088"/>
  <c r="AO105" i="5088"/>
  <c r="L104" i="46188" s="1"/>
  <c r="AN105" i="5088"/>
  <c r="K104" i="46188" s="1"/>
  <c r="AM105" i="5088"/>
  <c r="AL105" i="5088"/>
  <c r="AK105" i="5088"/>
  <c r="AK109" i="5088" s="1"/>
  <c r="AE105" i="5088"/>
  <c r="AE109" i="5088" s="1"/>
  <c r="Y105" i="5088"/>
  <c r="Y109" i="5088" s="1"/>
  <c r="BJ66" i="46188"/>
  <c r="BH66" i="46188"/>
  <c r="BG66" i="46188"/>
  <c r="JN66" i="5088"/>
  <c r="JH66" i="5088"/>
  <c r="JB66" i="5088"/>
  <c r="BC66" i="46188"/>
  <c r="BB66" i="46188"/>
  <c r="BA66" i="46188"/>
  <c r="AZ66" i="46188"/>
  <c r="IP66" i="5088"/>
  <c r="IJ66" i="5088"/>
  <c r="AW66" i="46188"/>
  <c r="AV66" i="46188"/>
  <c r="AU66" i="46188"/>
  <c r="AT66" i="46188"/>
  <c r="AS66" i="46188"/>
  <c r="HR66" i="5088"/>
  <c r="HL66" i="5088"/>
  <c r="HF66" i="5088"/>
  <c r="GZ66" i="5088"/>
  <c r="GT66" i="5088"/>
  <c r="GN66" i="5088"/>
  <c r="GH66" i="5088"/>
  <c r="GB66" i="5088"/>
  <c r="AO66" i="46188"/>
  <c r="AN66" i="46188"/>
  <c r="AM66" i="46188"/>
  <c r="AL66" i="46188"/>
  <c r="FP66" i="5088"/>
  <c r="FJ66" i="5088"/>
  <c r="FD66" i="5088"/>
  <c r="EX66" i="5088"/>
  <c r="ER66" i="5088"/>
  <c r="EL66" i="5088"/>
  <c r="EF66" i="5088"/>
  <c r="AG66" i="46188"/>
  <c r="AF66" i="46188"/>
  <c r="AD66" i="46188"/>
  <c r="DS66" i="5088"/>
  <c r="DL66" i="5088"/>
  <c r="DE66" i="5088"/>
  <c r="CX66" i="5088"/>
  <c r="AA66" i="46188"/>
  <c r="Z66" i="46188"/>
  <c r="Y66" i="46188"/>
  <c r="X66" i="46188"/>
  <c r="W66" i="46188"/>
  <c r="CC66" i="5088"/>
  <c r="BW66" i="5088"/>
  <c r="T66" i="46188"/>
  <c r="S66" i="46188"/>
  <c r="R66" i="46188"/>
  <c r="Q66" i="46188"/>
  <c r="P66" i="46188"/>
  <c r="BJ66" i="5088"/>
  <c r="AW66" i="5088"/>
  <c r="M66" i="46188"/>
  <c r="L66" i="46188"/>
  <c r="J66" i="46188"/>
  <c r="I66" i="46188"/>
  <c r="AK66" i="5088"/>
  <c r="AE66" i="5088"/>
  <c r="Y66" i="5088"/>
  <c r="AM106" i="46188" l="1"/>
  <c r="KB16" i="5088"/>
  <c r="BT16" i="46188" s="1"/>
  <c r="J88" i="46188"/>
  <c r="JW88" i="5088"/>
  <c r="L80" i="46188"/>
  <c r="JY80" i="5088"/>
  <c r="L33" i="46188"/>
  <c r="JY33" i="5088"/>
  <c r="K88" i="46188"/>
  <c r="JX88" i="5088"/>
  <c r="I80" i="46188"/>
  <c r="JV80" i="5088"/>
  <c r="M33" i="46188"/>
  <c r="JZ33" i="5088"/>
  <c r="L88" i="46188"/>
  <c r="JY88" i="5088"/>
  <c r="J80" i="46188"/>
  <c r="JW80" i="5088"/>
  <c r="I88" i="46188"/>
  <c r="JV88" i="5088"/>
  <c r="M88" i="46188"/>
  <c r="JZ88" i="5088"/>
  <c r="BR88" i="46188" s="1"/>
  <c r="K80" i="46188"/>
  <c r="JX80" i="5088"/>
  <c r="BP80" i="46188" s="1"/>
  <c r="K33" i="46188"/>
  <c r="JX33" i="5088"/>
  <c r="KB33" i="5088" s="1"/>
  <c r="JV105" i="5088"/>
  <c r="BN104" i="46188" s="1"/>
  <c r="BJ106" i="46188"/>
  <c r="BQ106" i="46188"/>
  <c r="BK104" i="46188"/>
  <c r="BG106" i="46188"/>
  <c r="JV107" i="5088"/>
  <c r="BK106" i="46188"/>
  <c r="BI106" i="46188"/>
  <c r="K16" i="1"/>
  <c r="Y104" i="46188"/>
  <c r="X104" i="46188"/>
  <c r="BO104" i="46188"/>
  <c r="BR106" i="46188"/>
  <c r="W106" i="46188"/>
  <c r="CQ107" i="5088"/>
  <c r="W88" i="46188"/>
  <c r="CQ88" i="5088"/>
  <c r="AB88" i="46188" s="1"/>
  <c r="W104" i="46188"/>
  <c r="CQ105" i="5088"/>
  <c r="P106" i="46188"/>
  <c r="BQ107" i="5088"/>
  <c r="P88" i="46188"/>
  <c r="BQ88" i="5088"/>
  <c r="W80" i="46188"/>
  <c r="CQ80" i="5088"/>
  <c r="P104" i="46188"/>
  <c r="BQ105" i="5088"/>
  <c r="P80" i="46188"/>
  <c r="BQ80" i="5088"/>
  <c r="W33" i="46188"/>
  <c r="CQ33" i="5088"/>
  <c r="P33" i="46188"/>
  <c r="BQ33" i="5088"/>
  <c r="I33" i="46188"/>
  <c r="BN33" i="46188"/>
  <c r="J33" i="46188"/>
  <c r="BO33" i="46188"/>
  <c r="BR66" i="46188"/>
  <c r="M104" i="46188"/>
  <c r="BR104" i="46188"/>
  <c r="M80" i="46188"/>
  <c r="BR80" i="46188"/>
  <c r="BR33" i="46188"/>
  <c r="T33" i="46188"/>
  <c r="BD66" i="46188"/>
  <c r="AI66" i="46188"/>
  <c r="HX80" i="5088"/>
  <c r="IV80" i="5088"/>
  <c r="H66" i="1"/>
  <c r="AQ105" i="5088"/>
  <c r="N104" i="46188" s="1"/>
  <c r="BK66" i="46188"/>
  <c r="JT80" i="5088"/>
  <c r="DZ80" i="5088"/>
  <c r="Z104" i="46188"/>
  <c r="U88" i="46188"/>
  <c r="DZ88" i="5088"/>
  <c r="AJ88" i="46188" s="1"/>
  <c r="DZ107" i="5088"/>
  <c r="AD106" i="46188"/>
  <c r="BQ80" i="46188"/>
  <c r="FV80" i="5088"/>
  <c r="G80" i="1" s="1"/>
  <c r="AS104" i="46188"/>
  <c r="HX105" i="5088"/>
  <c r="AX66" i="46188"/>
  <c r="Y106" i="46188"/>
  <c r="IV33" i="5088"/>
  <c r="S106" i="46188"/>
  <c r="BQ33" i="46188"/>
  <c r="HX33" i="5088"/>
  <c r="BP66" i="46188"/>
  <c r="K66" i="46188"/>
  <c r="F66" i="1"/>
  <c r="AE66" i="46188"/>
  <c r="IV105" i="5088"/>
  <c r="AP66" i="46188"/>
  <c r="M106" i="46188"/>
  <c r="BQ88" i="46188"/>
  <c r="JT88" i="5088"/>
  <c r="BL88" i="46188" s="1"/>
  <c r="AQ107" i="5088"/>
  <c r="IV107" i="5088"/>
  <c r="IV88" i="5088"/>
  <c r="BE88" i="46188" s="1"/>
  <c r="FV33" i="5088"/>
  <c r="FV105" i="5088"/>
  <c r="I104" i="46188"/>
  <c r="BO106" i="46188"/>
  <c r="HX107" i="5088"/>
  <c r="I106" i="46188"/>
  <c r="BD106" i="46188"/>
  <c r="HX88" i="5088"/>
  <c r="AX88" i="46188" s="1"/>
  <c r="AQ80" i="5088"/>
  <c r="BS80" i="46188" s="1"/>
  <c r="BP33" i="46188"/>
  <c r="E66" i="1"/>
  <c r="BP88" i="46188"/>
  <c r="JT33" i="5088"/>
  <c r="D66" i="1"/>
  <c r="AQ33" i="5088"/>
  <c r="BS33" i="46188" s="1"/>
  <c r="C66" i="1"/>
  <c r="BQ104" i="46188"/>
  <c r="BO66" i="46188"/>
  <c r="DZ105" i="5088"/>
  <c r="J104" i="46188"/>
  <c r="BP106" i="46188"/>
  <c r="FV107" i="5088"/>
  <c r="J106" i="46188"/>
  <c r="FV88" i="5088"/>
  <c r="AQ88" i="46188" s="1"/>
  <c r="BO80" i="46188"/>
  <c r="DZ33" i="5088"/>
  <c r="BN80" i="46188"/>
  <c r="BN88" i="46188"/>
  <c r="BO88" i="46188"/>
  <c r="AQ88" i="5088"/>
  <c r="BN106" i="46188"/>
  <c r="BQ66" i="46188"/>
  <c r="BN66" i="46188"/>
  <c r="JN53" i="5088"/>
  <c r="JH53" i="5088"/>
  <c r="JB53" i="5088"/>
  <c r="IP53" i="5088"/>
  <c r="IJ53" i="5088"/>
  <c r="HR53" i="5088"/>
  <c r="HL53" i="5088"/>
  <c r="HF53" i="5088"/>
  <c r="GZ53" i="5088"/>
  <c r="GT53" i="5088"/>
  <c r="GN53" i="5088"/>
  <c r="GH53" i="5088"/>
  <c r="GB53" i="5088"/>
  <c r="FP53" i="5088"/>
  <c r="FJ53" i="5088"/>
  <c r="FD53" i="5088"/>
  <c r="EX53" i="5088"/>
  <c r="ER53" i="5088"/>
  <c r="EL53" i="5088"/>
  <c r="EF53" i="5088"/>
  <c r="DS53" i="5088"/>
  <c r="DL53" i="5088"/>
  <c r="DE53" i="5088"/>
  <c r="CX53" i="5088"/>
  <c r="CC53" i="5088"/>
  <c r="BW53" i="5088"/>
  <c r="BJ53" i="5088"/>
  <c r="AW53" i="5088"/>
  <c r="AK53" i="5088"/>
  <c r="AE53" i="5088"/>
  <c r="Y53" i="5088"/>
  <c r="JS52" i="5088"/>
  <c r="JR52" i="5088"/>
  <c r="JQ52" i="5088"/>
  <c r="JP52" i="5088"/>
  <c r="JO52" i="5088"/>
  <c r="JN52" i="5088"/>
  <c r="JH52" i="5088"/>
  <c r="JB52" i="5088"/>
  <c r="IP52" i="5088"/>
  <c r="IJ52" i="5088"/>
  <c r="HR52" i="5088"/>
  <c r="HL52" i="5088"/>
  <c r="HF52" i="5088"/>
  <c r="GZ52" i="5088"/>
  <c r="GT52" i="5088"/>
  <c r="GN52" i="5088"/>
  <c r="GH52" i="5088"/>
  <c r="GB52" i="5088"/>
  <c r="FU52" i="5088"/>
  <c r="FT52" i="5088"/>
  <c r="FS52" i="5088"/>
  <c r="FR52" i="5088"/>
  <c r="JW52" i="5088" s="1"/>
  <c r="FQ52" i="5088"/>
  <c r="FP52" i="5088"/>
  <c r="FJ52" i="5088"/>
  <c r="FD52" i="5088"/>
  <c r="EX52" i="5088"/>
  <c r="ER52" i="5088"/>
  <c r="EL52" i="5088"/>
  <c r="EF52" i="5088"/>
  <c r="DW52" i="5088"/>
  <c r="DV52" i="5088"/>
  <c r="DU52" i="5088"/>
  <c r="DT52" i="5088"/>
  <c r="DS52" i="5088"/>
  <c r="DL52" i="5088"/>
  <c r="DE52" i="5088"/>
  <c r="CX52" i="5088"/>
  <c r="CO52" i="5088"/>
  <c r="JY52" i="5088"/>
  <c r="CM52" i="5088"/>
  <c r="CC52" i="5088"/>
  <c r="BW52" i="5088"/>
  <c r="BJ52" i="5088"/>
  <c r="AW52" i="5088"/>
  <c r="AP52" i="5088"/>
  <c r="AO52" i="5088"/>
  <c r="AN52" i="5088"/>
  <c r="AM52" i="5088"/>
  <c r="AL52" i="5088"/>
  <c r="AK52" i="5088"/>
  <c r="AE52" i="5088"/>
  <c r="Y52" i="5088"/>
  <c r="JS30" i="5088"/>
  <c r="BK30" i="46188" s="1"/>
  <c r="JR30" i="5088"/>
  <c r="BJ30" i="46188" s="1"/>
  <c r="JQ30" i="5088"/>
  <c r="BI30" i="46188" s="1"/>
  <c r="JP30" i="5088"/>
  <c r="BH30" i="46188" s="1"/>
  <c r="JO30" i="5088"/>
  <c r="BG30" i="46188" s="1"/>
  <c r="JN30" i="5088"/>
  <c r="JH30" i="5088"/>
  <c r="JB30" i="5088"/>
  <c r="BC30" i="46188"/>
  <c r="BB30" i="46188"/>
  <c r="BA30" i="46188"/>
  <c r="AZ30" i="46188"/>
  <c r="IP30" i="5088"/>
  <c r="IJ30" i="5088"/>
  <c r="AW30" i="46188"/>
  <c r="AV30" i="46188"/>
  <c r="AU30" i="46188"/>
  <c r="AT30" i="46188"/>
  <c r="AS30" i="46188"/>
  <c r="HR30" i="5088"/>
  <c r="HL30" i="5088"/>
  <c r="HF30" i="5088"/>
  <c r="GZ30" i="5088"/>
  <c r="GT30" i="5088"/>
  <c r="GN30" i="5088"/>
  <c r="GH30" i="5088"/>
  <c r="GB30" i="5088"/>
  <c r="FU30" i="5088"/>
  <c r="AP30" i="46188" s="1"/>
  <c r="FT30" i="5088"/>
  <c r="AO30" i="46188" s="1"/>
  <c r="FS30" i="5088"/>
  <c r="AN30" i="46188" s="1"/>
  <c r="FR30" i="5088"/>
  <c r="AM30" i="46188" s="1"/>
  <c r="FQ30" i="5088"/>
  <c r="AL30" i="46188" s="1"/>
  <c r="FP30" i="5088"/>
  <c r="FJ30" i="5088"/>
  <c r="FD30" i="5088"/>
  <c r="EX30" i="5088"/>
  <c r="ER30" i="5088"/>
  <c r="EL30" i="5088"/>
  <c r="EF30" i="5088"/>
  <c r="DW30" i="5088"/>
  <c r="AG30" i="46188" s="1"/>
  <c r="DV30" i="5088"/>
  <c r="AF30" i="46188" s="1"/>
  <c r="DU30" i="5088"/>
  <c r="AE30" i="46188" s="1"/>
  <c r="DT30" i="5088"/>
  <c r="AD30" i="46188" s="1"/>
  <c r="DS30" i="5088"/>
  <c r="DL30" i="5088"/>
  <c r="DE30" i="5088"/>
  <c r="CX30" i="5088"/>
  <c r="CO30" i="5088"/>
  <c r="AA30" i="46188" s="1"/>
  <c r="CN30" i="5088"/>
  <c r="Z30" i="46188" s="1"/>
  <c r="CM30" i="5088"/>
  <c r="Y30" i="46188" s="1"/>
  <c r="CL30" i="5088"/>
  <c r="X30" i="46188" s="1"/>
  <c r="CK30" i="5088"/>
  <c r="CC30" i="5088"/>
  <c r="BW30" i="5088"/>
  <c r="T30" i="46188"/>
  <c r="S30" i="46188"/>
  <c r="R30" i="46188"/>
  <c r="Q30" i="46188"/>
  <c r="BJ30" i="5088"/>
  <c r="AW30" i="5088"/>
  <c r="AP30" i="5088"/>
  <c r="AO30" i="5088"/>
  <c r="AN30" i="5088"/>
  <c r="AM30" i="5088"/>
  <c r="JW30" i="5088" s="1"/>
  <c r="AL30" i="5088"/>
  <c r="AE30" i="5088"/>
  <c r="L30" i="46188" l="1"/>
  <c r="JY30" i="5088"/>
  <c r="JV30" i="5088"/>
  <c r="M30" i="46188"/>
  <c r="JZ30" i="5088"/>
  <c r="N88" i="46188"/>
  <c r="BS88" i="46188"/>
  <c r="K30" i="46188"/>
  <c r="JX30" i="5088"/>
  <c r="JX52" i="5088"/>
  <c r="BS104" i="46188"/>
  <c r="BP104" i="46188"/>
  <c r="BQ52" i="5088"/>
  <c r="BO52" i="46188"/>
  <c r="CQ52" i="5088"/>
  <c r="W30" i="46188"/>
  <c r="CQ30" i="5088"/>
  <c r="P30" i="46188"/>
  <c r="BQ30" i="5088"/>
  <c r="I30" i="46188"/>
  <c r="BN30" i="46188"/>
  <c r="J30" i="46188"/>
  <c r="BO30" i="46188"/>
  <c r="BE66" i="46188"/>
  <c r="I66" i="1"/>
  <c r="K66" i="1" s="1"/>
  <c r="E88" i="1"/>
  <c r="G88" i="1"/>
  <c r="E80" i="1"/>
  <c r="AB80" i="46188"/>
  <c r="J88" i="1"/>
  <c r="BL80" i="46188"/>
  <c r="J80" i="1"/>
  <c r="BR53" i="46188"/>
  <c r="BL33" i="46188"/>
  <c r="J33" i="1"/>
  <c r="H88" i="1"/>
  <c r="H80" i="1"/>
  <c r="AX80" i="46188"/>
  <c r="AX33" i="46188"/>
  <c r="H33" i="1"/>
  <c r="G33" i="1"/>
  <c r="AQ33" i="46188"/>
  <c r="E33" i="1"/>
  <c r="AB33" i="46188"/>
  <c r="BT66" i="46188"/>
  <c r="D88" i="1"/>
  <c r="U80" i="46188"/>
  <c r="D80" i="1"/>
  <c r="N80" i="46188"/>
  <c r="C80" i="1"/>
  <c r="C88" i="1"/>
  <c r="KB88" i="5088"/>
  <c r="BT88" i="46188" s="1"/>
  <c r="BT33" i="46188"/>
  <c r="KB80" i="5088"/>
  <c r="BT80" i="46188" s="1"/>
  <c r="C105" i="1"/>
  <c r="BS106" i="46188"/>
  <c r="KB107" i="5088"/>
  <c r="BT106" i="46188" s="1"/>
  <c r="BS66" i="46188"/>
  <c r="C33" i="1"/>
  <c r="N33" i="46188"/>
  <c r="I88" i="1"/>
  <c r="BE80" i="46188"/>
  <c r="I80" i="1"/>
  <c r="BE33" i="46188"/>
  <c r="I33" i="1"/>
  <c r="BD30" i="46188"/>
  <c r="BR30" i="46188"/>
  <c r="AQ80" i="46188"/>
  <c r="D33" i="1"/>
  <c r="U33" i="46188"/>
  <c r="AJ33" i="46188"/>
  <c r="F33" i="1"/>
  <c r="F80" i="1"/>
  <c r="AJ80" i="46188"/>
  <c r="F88" i="1"/>
  <c r="BL66" i="46188"/>
  <c r="BE106" i="46188"/>
  <c r="I107" i="1"/>
  <c r="AJ104" i="46188"/>
  <c r="F105" i="1"/>
  <c r="U66" i="46188"/>
  <c r="AQ104" i="46188"/>
  <c r="G105" i="1"/>
  <c r="N106" i="46188"/>
  <c r="C107" i="1"/>
  <c r="BE104" i="46188"/>
  <c r="I105" i="1"/>
  <c r="AQ66" i="46188"/>
  <c r="BL104" i="46188"/>
  <c r="J105" i="1"/>
  <c r="H105" i="1"/>
  <c r="AX104" i="46188"/>
  <c r="AJ66" i="46188"/>
  <c r="AB66" i="46188"/>
  <c r="BL106" i="46188"/>
  <c r="J107" i="1"/>
  <c r="D107" i="1"/>
  <c r="U106" i="46188"/>
  <c r="H107" i="1"/>
  <c r="AX106" i="46188"/>
  <c r="AB106" i="46188"/>
  <c r="E107" i="1"/>
  <c r="D105" i="1"/>
  <c r="U104" i="46188"/>
  <c r="AQ106" i="46188"/>
  <c r="G107" i="1"/>
  <c r="N66" i="46188"/>
  <c r="AJ106" i="46188"/>
  <c r="F107" i="1"/>
  <c r="AB104" i="46188"/>
  <c r="E105" i="1"/>
  <c r="DZ52" i="5088"/>
  <c r="AJ52" i="46188" s="1"/>
  <c r="BE53" i="46188"/>
  <c r="AX53" i="46188"/>
  <c r="F53" i="1"/>
  <c r="E52" i="1"/>
  <c r="BS53" i="46188"/>
  <c r="BQ30" i="46188"/>
  <c r="IV52" i="5088"/>
  <c r="I52" i="1" s="1"/>
  <c r="JT52" i="5088"/>
  <c r="BL52" i="46188" s="1"/>
  <c r="BL53" i="46188"/>
  <c r="BP30" i="46188"/>
  <c r="AB53" i="46188"/>
  <c r="HX52" i="5088"/>
  <c r="H52" i="1" s="1"/>
  <c r="AQ53" i="46188"/>
  <c r="IV30" i="5088"/>
  <c r="JT30" i="5088"/>
  <c r="C53" i="1"/>
  <c r="HX30" i="5088"/>
  <c r="FV52" i="5088"/>
  <c r="BO53" i="46188"/>
  <c r="DZ30" i="5088"/>
  <c r="AQ52" i="5088"/>
  <c r="N52" i="46188" s="1"/>
  <c r="BP53" i="46188"/>
  <c r="FV30" i="5088"/>
  <c r="U52" i="46188"/>
  <c r="BQ53" i="46188"/>
  <c r="BN53" i="46188"/>
  <c r="AQ30" i="5088"/>
  <c r="BK53" i="46188"/>
  <c r="BJ53" i="46188"/>
  <c r="BI53" i="46188"/>
  <c r="BH53" i="46188"/>
  <c r="BG53" i="46188"/>
  <c r="BD53" i="46188"/>
  <c r="BC53" i="46188"/>
  <c r="BB53" i="46188"/>
  <c r="BA53" i="46188"/>
  <c r="AZ53" i="46188"/>
  <c r="AW53" i="46188"/>
  <c r="AV53" i="46188"/>
  <c r="AU53" i="46188"/>
  <c r="AT53" i="46188"/>
  <c r="AS53" i="46188"/>
  <c r="AP53" i="46188"/>
  <c r="AO53" i="46188"/>
  <c r="AN53" i="46188"/>
  <c r="AM53" i="46188"/>
  <c r="AL53" i="46188"/>
  <c r="AI53" i="46188"/>
  <c r="AG53" i="46188"/>
  <c r="AF53" i="46188"/>
  <c r="AE53" i="46188"/>
  <c r="AD53" i="46188"/>
  <c r="AA53" i="46188"/>
  <c r="Z53" i="46188"/>
  <c r="Y53" i="46188"/>
  <c r="X53" i="46188"/>
  <c r="W53" i="46188"/>
  <c r="T53" i="46188"/>
  <c r="S53" i="46188"/>
  <c r="R53" i="46188"/>
  <c r="Q53" i="46188"/>
  <c r="P53" i="46188"/>
  <c r="M53" i="46188"/>
  <c r="L53" i="46188"/>
  <c r="K53" i="46188"/>
  <c r="J53" i="46188"/>
  <c r="I53" i="46188"/>
  <c r="BK52" i="46188"/>
  <c r="BJ52" i="46188"/>
  <c r="BI52" i="46188"/>
  <c r="BH52" i="46188"/>
  <c r="BG52" i="46188"/>
  <c r="BD52" i="46188"/>
  <c r="BC52" i="46188"/>
  <c r="BB52" i="46188"/>
  <c r="BA52" i="46188"/>
  <c r="AZ52" i="46188"/>
  <c r="AW52" i="46188"/>
  <c r="AV52" i="46188"/>
  <c r="AU52" i="46188"/>
  <c r="AT52" i="46188"/>
  <c r="AS52" i="46188"/>
  <c r="AP52" i="46188"/>
  <c r="AO52" i="46188"/>
  <c r="AN52" i="46188"/>
  <c r="AM52" i="46188"/>
  <c r="AL52" i="46188"/>
  <c r="AI52" i="46188"/>
  <c r="AG52" i="46188"/>
  <c r="AF52" i="46188"/>
  <c r="AE52" i="46188"/>
  <c r="AD52" i="46188"/>
  <c r="AA52" i="46188"/>
  <c r="Z52" i="46188"/>
  <c r="Y52" i="46188"/>
  <c r="X52" i="46188"/>
  <c r="W52" i="46188"/>
  <c r="T52" i="46188"/>
  <c r="S52" i="46188"/>
  <c r="R52" i="46188"/>
  <c r="Q52" i="46188"/>
  <c r="P52" i="46188"/>
  <c r="M52" i="46188"/>
  <c r="L52" i="46188"/>
  <c r="K52" i="46188"/>
  <c r="J52" i="46188"/>
  <c r="I52" i="46188"/>
  <c r="KB105" i="5088" l="1"/>
  <c r="BT104" i="46188" s="1"/>
  <c r="KB30" i="5088"/>
  <c r="BT30" i="46188" s="1"/>
  <c r="BS30" i="46188"/>
  <c r="G52" i="1"/>
  <c r="K107" i="1"/>
  <c r="K88" i="1"/>
  <c r="K105" i="1"/>
  <c r="K33" i="1"/>
  <c r="K80" i="1"/>
  <c r="BR52" i="46188"/>
  <c r="BN52" i="46188"/>
  <c r="BP52" i="46188"/>
  <c r="BQ52" i="46188"/>
  <c r="AQ52" i="46188"/>
  <c r="N30" i="46188"/>
  <c r="C30" i="1"/>
  <c r="J30" i="1"/>
  <c r="BL30" i="46188"/>
  <c r="AX30" i="46188"/>
  <c r="H30" i="1"/>
  <c r="G30" i="1"/>
  <c r="AQ30" i="46188"/>
  <c r="AB30" i="46188"/>
  <c r="E30" i="1"/>
  <c r="D30" i="1"/>
  <c r="U30" i="46188"/>
  <c r="BT53" i="46188"/>
  <c r="I30" i="1"/>
  <c r="BE30" i="46188"/>
  <c r="F30" i="1"/>
  <c r="AJ30" i="46188"/>
  <c r="E53" i="1"/>
  <c r="I53" i="1"/>
  <c r="H53" i="1"/>
  <c r="F52" i="1"/>
  <c r="C52" i="1"/>
  <c r="J52" i="1"/>
  <c r="BE52" i="46188"/>
  <c r="G53" i="1"/>
  <c r="AX52" i="46188"/>
  <c r="U53" i="46188"/>
  <c r="J53" i="1"/>
  <c r="N53" i="46188"/>
  <c r="D53" i="1"/>
  <c r="AJ53" i="46188"/>
  <c r="AB52" i="46188"/>
  <c r="D52" i="1"/>
  <c r="JI9" i="5084"/>
  <c r="JH9" i="5084"/>
  <c r="JG9" i="5084"/>
  <c r="JF9" i="5084"/>
  <c r="JE9" i="5084"/>
  <c r="JC9" i="5084"/>
  <c r="JB9" i="5084"/>
  <c r="JA9" i="5084"/>
  <c r="IZ9" i="5084"/>
  <c r="IY9" i="5084"/>
  <c r="IW9" i="5084"/>
  <c r="IV9" i="5084"/>
  <c r="IU9" i="5084"/>
  <c r="IT9" i="5084"/>
  <c r="IS9" i="5084"/>
  <c r="IK9" i="5084"/>
  <c r="IJ9" i="5084"/>
  <c r="II9" i="5084"/>
  <c r="IH9" i="5084"/>
  <c r="IG9" i="5084"/>
  <c r="IE9" i="5084"/>
  <c r="ID9" i="5084"/>
  <c r="IC9" i="5084"/>
  <c r="IB9" i="5084"/>
  <c r="IA9" i="5084"/>
  <c r="HM9" i="5084"/>
  <c r="HL9" i="5084"/>
  <c r="HK9" i="5084"/>
  <c r="HJ9" i="5084"/>
  <c r="HI9" i="5084"/>
  <c r="HG9" i="5084"/>
  <c r="HF9" i="5084"/>
  <c r="HE9" i="5084"/>
  <c r="HD9" i="5084"/>
  <c r="HC9" i="5084"/>
  <c r="HA9" i="5084"/>
  <c r="GZ9" i="5084"/>
  <c r="GY9" i="5084"/>
  <c r="GX9" i="5084"/>
  <c r="GW9" i="5084"/>
  <c r="GU9" i="5084"/>
  <c r="GT9" i="5084"/>
  <c r="GS9" i="5084"/>
  <c r="GR9" i="5084"/>
  <c r="GQ9" i="5084"/>
  <c r="GO9" i="5084"/>
  <c r="GN9" i="5084"/>
  <c r="GM9" i="5084"/>
  <c r="GL9" i="5084"/>
  <c r="GK9" i="5084"/>
  <c r="GI9" i="5084"/>
  <c r="GH9" i="5084"/>
  <c r="GG9" i="5084"/>
  <c r="GF9" i="5084"/>
  <c r="GE9" i="5084"/>
  <c r="GC9" i="5084"/>
  <c r="GB9" i="5084"/>
  <c r="GA9" i="5084"/>
  <c r="FZ9" i="5084"/>
  <c r="FY9" i="5084"/>
  <c r="FW9" i="5084"/>
  <c r="FV9" i="5084"/>
  <c r="FU9" i="5084"/>
  <c r="FT9" i="5084"/>
  <c r="FS9" i="5084"/>
  <c r="FK9" i="5084"/>
  <c r="FJ9" i="5084"/>
  <c r="FI9" i="5084"/>
  <c r="FH9" i="5084"/>
  <c r="FG9" i="5084"/>
  <c r="FE9" i="5084"/>
  <c r="FD9" i="5084"/>
  <c r="FC9" i="5084"/>
  <c r="FB9" i="5084"/>
  <c r="FA9" i="5084"/>
  <c r="EY9" i="5084"/>
  <c r="EX9" i="5084"/>
  <c r="EW9" i="5084"/>
  <c r="EV9" i="5084"/>
  <c r="EU9" i="5084"/>
  <c r="ES9" i="5084"/>
  <c r="ER9" i="5084"/>
  <c r="EQ9" i="5084"/>
  <c r="EP9" i="5084"/>
  <c r="EO9" i="5084"/>
  <c r="EM9" i="5084"/>
  <c r="EL9" i="5084"/>
  <c r="EK9" i="5084"/>
  <c r="EJ9" i="5084"/>
  <c r="EI9" i="5084"/>
  <c r="EG9" i="5084"/>
  <c r="EF9" i="5084"/>
  <c r="EE9" i="5084"/>
  <c r="ED9" i="5084"/>
  <c r="EC9" i="5084"/>
  <c r="EA9" i="5084"/>
  <c r="DZ9" i="5084"/>
  <c r="DY9" i="5084"/>
  <c r="DX9" i="5084"/>
  <c r="DW9" i="5084"/>
  <c r="DN9" i="5084"/>
  <c r="DL9" i="5084"/>
  <c r="DK9" i="5084"/>
  <c r="DJ9" i="5084"/>
  <c r="DI9" i="5084"/>
  <c r="DE9" i="5084"/>
  <c r="DD9" i="5084"/>
  <c r="DC9" i="5084"/>
  <c r="DB9" i="5084"/>
  <c r="CZ9" i="5084"/>
  <c r="CX9" i="5084"/>
  <c r="CW9" i="5084"/>
  <c r="CV9" i="5084"/>
  <c r="CU9" i="5084"/>
  <c r="CS9" i="5084"/>
  <c r="CQ9" i="5084"/>
  <c r="CP9" i="5084"/>
  <c r="CO9" i="5084"/>
  <c r="CN9" i="5084"/>
  <c r="CF9" i="5084"/>
  <c r="CE9" i="5084"/>
  <c r="CD9" i="5084"/>
  <c r="CC9" i="5084"/>
  <c r="CB9" i="5084"/>
  <c r="BZ9" i="5084"/>
  <c r="BY9" i="5084"/>
  <c r="BX9" i="5084"/>
  <c r="BW9" i="5084"/>
  <c r="BV9" i="5084"/>
  <c r="BT9" i="5084"/>
  <c r="BS9" i="5084"/>
  <c r="BR9" i="5084"/>
  <c r="BQ9" i="5084"/>
  <c r="BP9" i="5084"/>
  <c r="BH9" i="5084"/>
  <c r="BG9" i="5084"/>
  <c r="BF9" i="5084"/>
  <c r="BE9" i="5084"/>
  <c r="BD9" i="5084"/>
  <c r="BB9" i="5084"/>
  <c r="BA9" i="5084"/>
  <c r="AZ9" i="5084"/>
  <c r="AY9" i="5084"/>
  <c r="AX9" i="5084"/>
  <c r="AV9" i="5084"/>
  <c r="AU9" i="5084"/>
  <c r="AT9" i="5084"/>
  <c r="AS9" i="5084"/>
  <c r="AR9" i="5084"/>
  <c r="AJ9" i="5084"/>
  <c r="AI9" i="5084"/>
  <c r="AH9" i="5084"/>
  <c r="AG9" i="5084"/>
  <c r="AF9" i="5084"/>
  <c r="AD9" i="5084"/>
  <c r="AC9" i="5084"/>
  <c r="AB9" i="5084"/>
  <c r="AA9" i="5084"/>
  <c r="Z9" i="5084"/>
  <c r="X9" i="5084"/>
  <c r="W9" i="5084"/>
  <c r="V9" i="5084"/>
  <c r="U9" i="5084"/>
  <c r="JI8" i="5084"/>
  <c r="JH8" i="5084"/>
  <c r="JG8" i="5084"/>
  <c r="JF8" i="5084"/>
  <c r="JE8" i="5084"/>
  <c r="JC8" i="5084"/>
  <c r="JB8" i="5084"/>
  <c r="JA8" i="5084"/>
  <c r="IZ8" i="5084"/>
  <c r="IY8" i="5084"/>
  <c r="IW8" i="5084"/>
  <c r="IV8" i="5084"/>
  <c r="IU8" i="5084"/>
  <c r="IT8" i="5084"/>
  <c r="IS8" i="5084"/>
  <c r="IK8" i="5084"/>
  <c r="IJ8" i="5084"/>
  <c r="II8" i="5084"/>
  <c r="IH8" i="5084"/>
  <c r="IG8" i="5084"/>
  <c r="IE8" i="5084"/>
  <c r="ID8" i="5084"/>
  <c r="IC8" i="5084"/>
  <c r="IB8" i="5084"/>
  <c r="IA8" i="5084"/>
  <c r="HM8" i="5084"/>
  <c r="HL8" i="5084"/>
  <c r="HK8" i="5084"/>
  <c r="HJ8" i="5084"/>
  <c r="HI8" i="5084"/>
  <c r="HG8" i="5084"/>
  <c r="HF8" i="5084"/>
  <c r="HE8" i="5084"/>
  <c r="HD8" i="5084"/>
  <c r="HC8" i="5084"/>
  <c r="HA8" i="5084"/>
  <c r="GZ8" i="5084"/>
  <c r="GY8" i="5084"/>
  <c r="GX8" i="5084"/>
  <c r="GW8" i="5084"/>
  <c r="GU8" i="5084"/>
  <c r="GT8" i="5084"/>
  <c r="GS8" i="5084"/>
  <c r="GR8" i="5084"/>
  <c r="GQ8" i="5084"/>
  <c r="GO8" i="5084"/>
  <c r="GN8" i="5084"/>
  <c r="GM8" i="5084"/>
  <c r="GL8" i="5084"/>
  <c r="GK8" i="5084"/>
  <c r="GI8" i="5084"/>
  <c r="GH8" i="5084"/>
  <c r="GG8" i="5084"/>
  <c r="GF8" i="5084"/>
  <c r="GE8" i="5084"/>
  <c r="GC8" i="5084"/>
  <c r="GB8" i="5084"/>
  <c r="GA8" i="5084"/>
  <c r="FZ8" i="5084"/>
  <c r="FY8" i="5084"/>
  <c r="FW8" i="5084"/>
  <c r="FV8" i="5084"/>
  <c r="FU8" i="5084"/>
  <c r="FT8" i="5084"/>
  <c r="FS8" i="5084"/>
  <c r="FK8" i="5084"/>
  <c r="FJ8" i="5084"/>
  <c r="FI8" i="5084"/>
  <c r="FH8" i="5084"/>
  <c r="FG8" i="5084"/>
  <c r="FE8" i="5084"/>
  <c r="FD8" i="5084"/>
  <c r="FC8" i="5084"/>
  <c r="FB8" i="5084"/>
  <c r="FA8" i="5084"/>
  <c r="EY8" i="5084"/>
  <c r="EX8" i="5084"/>
  <c r="EW8" i="5084"/>
  <c r="EV8" i="5084"/>
  <c r="EU8" i="5084"/>
  <c r="ES8" i="5084"/>
  <c r="ER8" i="5084"/>
  <c r="EQ8" i="5084"/>
  <c r="EP8" i="5084"/>
  <c r="EO8" i="5084"/>
  <c r="EM8" i="5084"/>
  <c r="EL8" i="5084"/>
  <c r="EK8" i="5084"/>
  <c r="EJ8" i="5084"/>
  <c r="EI8" i="5084"/>
  <c r="EG8" i="5084"/>
  <c r="EF8" i="5084"/>
  <c r="EE8" i="5084"/>
  <c r="ED8" i="5084"/>
  <c r="EC8" i="5084"/>
  <c r="EA8" i="5084"/>
  <c r="DZ8" i="5084"/>
  <c r="DY8" i="5084"/>
  <c r="DX8" i="5084"/>
  <c r="DW8" i="5084"/>
  <c r="DN8" i="5084"/>
  <c r="DL8" i="5084"/>
  <c r="DK8" i="5084"/>
  <c r="DJ8" i="5084"/>
  <c r="DI8" i="5084"/>
  <c r="DE8" i="5084"/>
  <c r="DD8" i="5084"/>
  <c r="DC8" i="5084"/>
  <c r="DB8" i="5084"/>
  <c r="CZ8" i="5084"/>
  <c r="CX8" i="5084"/>
  <c r="CW8" i="5084"/>
  <c r="CV8" i="5084"/>
  <c r="CU8" i="5084"/>
  <c r="CS8" i="5084"/>
  <c r="CQ8" i="5084"/>
  <c r="CP8" i="5084"/>
  <c r="CO8" i="5084"/>
  <c r="CN8" i="5084"/>
  <c r="CF8" i="5084"/>
  <c r="CE8" i="5084"/>
  <c r="CD8" i="5084"/>
  <c r="CC8" i="5084"/>
  <c r="CB8" i="5084"/>
  <c r="BZ8" i="5084"/>
  <c r="BY8" i="5084"/>
  <c r="BX8" i="5084"/>
  <c r="BW8" i="5084"/>
  <c r="BV8" i="5084"/>
  <c r="BT8" i="5084"/>
  <c r="BS8" i="5084"/>
  <c r="BR8" i="5084"/>
  <c r="BQ8" i="5084"/>
  <c r="BP8" i="5084"/>
  <c r="BH8" i="5084"/>
  <c r="BG8" i="5084"/>
  <c r="BF8" i="5084"/>
  <c r="BE8" i="5084"/>
  <c r="BD8" i="5084"/>
  <c r="BB8" i="5084"/>
  <c r="BA8" i="5084"/>
  <c r="AZ8" i="5084"/>
  <c r="AY8" i="5084"/>
  <c r="AX8" i="5084"/>
  <c r="AV8" i="5084"/>
  <c r="AU8" i="5084"/>
  <c r="AT8" i="5084"/>
  <c r="AS8" i="5084"/>
  <c r="AR8" i="5084"/>
  <c r="AJ8" i="5084"/>
  <c r="AI8" i="5084"/>
  <c r="AH8" i="5084"/>
  <c r="AG8" i="5084"/>
  <c r="AF8" i="5084"/>
  <c r="AD8" i="5084"/>
  <c r="AC8" i="5084"/>
  <c r="AB8" i="5084"/>
  <c r="AA8" i="5084"/>
  <c r="Z8" i="5084"/>
  <c r="X8" i="5084"/>
  <c r="W8" i="5084"/>
  <c r="V8" i="5084"/>
  <c r="U8" i="5084"/>
  <c r="JI7" i="5084"/>
  <c r="JH7" i="5084"/>
  <c r="JG7" i="5084"/>
  <c r="JF7" i="5084"/>
  <c r="JE7" i="5084"/>
  <c r="JC7" i="5084"/>
  <c r="JB7" i="5084"/>
  <c r="JA7" i="5084"/>
  <c r="IZ7" i="5084"/>
  <c r="IY7" i="5084"/>
  <c r="IW7" i="5084"/>
  <c r="IV7" i="5084"/>
  <c r="IU7" i="5084"/>
  <c r="IT7" i="5084"/>
  <c r="IS7" i="5084"/>
  <c r="IK7" i="5084"/>
  <c r="IJ7" i="5084"/>
  <c r="II7" i="5084"/>
  <c r="IH7" i="5084"/>
  <c r="IG7" i="5084"/>
  <c r="IE7" i="5084"/>
  <c r="ID7" i="5084"/>
  <c r="IC7" i="5084"/>
  <c r="IB7" i="5084"/>
  <c r="IA7" i="5084"/>
  <c r="HM7" i="5084"/>
  <c r="HL7" i="5084"/>
  <c r="HK7" i="5084"/>
  <c r="HJ7" i="5084"/>
  <c r="HI7" i="5084"/>
  <c r="HG7" i="5084"/>
  <c r="HF7" i="5084"/>
  <c r="HE7" i="5084"/>
  <c r="HD7" i="5084"/>
  <c r="HC7" i="5084"/>
  <c r="HA7" i="5084"/>
  <c r="GZ7" i="5084"/>
  <c r="GY7" i="5084"/>
  <c r="GX7" i="5084"/>
  <c r="GW7" i="5084"/>
  <c r="GU7" i="5084"/>
  <c r="GT7" i="5084"/>
  <c r="GS7" i="5084"/>
  <c r="GR7" i="5084"/>
  <c r="GQ7" i="5084"/>
  <c r="GO7" i="5084"/>
  <c r="GN7" i="5084"/>
  <c r="GM7" i="5084"/>
  <c r="GL7" i="5084"/>
  <c r="GK7" i="5084"/>
  <c r="GI7" i="5084"/>
  <c r="GH7" i="5084"/>
  <c r="GG7" i="5084"/>
  <c r="GF7" i="5084"/>
  <c r="GE7" i="5084"/>
  <c r="GC7" i="5084"/>
  <c r="GB7" i="5084"/>
  <c r="GA7" i="5084"/>
  <c r="FZ7" i="5084"/>
  <c r="FY7" i="5084"/>
  <c r="FW7" i="5084"/>
  <c r="FV7" i="5084"/>
  <c r="FU7" i="5084"/>
  <c r="FT7" i="5084"/>
  <c r="FS7" i="5084"/>
  <c r="FK7" i="5084"/>
  <c r="FJ7" i="5084"/>
  <c r="FI7" i="5084"/>
  <c r="FH7" i="5084"/>
  <c r="FG7" i="5084"/>
  <c r="FE7" i="5084"/>
  <c r="FD7" i="5084"/>
  <c r="FC7" i="5084"/>
  <c r="FB7" i="5084"/>
  <c r="FA7" i="5084"/>
  <c r="EY7" i="5084"/>
  <c r="EX7" i="5084"/>
  <c r="EW7" i="5084"/>
  <c r="EV7" i="5084"/>
  <c r="EU7" i="5084"/>
  <c r="ES7" i="5084"/>
  <c r="ER7" i="5084"/>
  <c r="EQ7" i="5084"/>
  <c r="EP7" i="5084"/>
  <c r="EO7" i="5084"/>
  <c r="EM7" i="5084"/>
  <c r="EL7" i="5084"/>
  <c r="EK7" i="5084"/>
  <c r="EJ7" i="5084"/>
  <c r="EI7" i="5084"/>
  <c r="EG7" i="5084"/>
  <c r="EF7" i="5084"/>
  <c r="EE7" i="5084"/>
  <c r="ED7" i="5084"/>
  <c r="EC7" i="5084"/>
  <c r="EA7" i="5084"/>
  <c r="DZ7" i="5084"/>
  <c r="DY7" i="5084"/>
  <c r="DX7" i="5084"/>
  <c r="DW7" i="5084"/>
  <c r="DN7" i="5084"/>
  <c r="DL7" i="5084"/>
  <c r="DK7" i="5084"/>
  <c r="DJ7" i="5084"/>
  <c r="DI7" i="5084"/>
  <c r="DE7" i="5084"/>
  <c r="DD7" i="5084"/>
  <c r="DC7" i="5084"/>
  <c r="DB7" i="5084"/>
  <c r="CZ7" i="5084"/>
  <c r="CX7" i="5084"/>
  <c r="CW7" i="5084"/>
  <c r="CV7" i="5084"/>
  <c r="CU7" i="5084"/>
  <c r="CS7" i="5084"/>
  <c r="CQ7" i="5084"/>
  <c r="CP7" i="5084"/>
  <c r="CO7" i="5084"/>
  <c r="CN7" i="5084"/>
  <c r="CF7" i="5084"/>
  <c r="CE7" i="5084"/>
  <c r="CD7" i="5084"/>
  <c r="CC7" i="5084"/>
  <c r="CB7" i="5084"/>
  <c r="BZ7" i="5084"/>
  <c r="BY7" i="5084"/>
  <c r="BX7" i="5084"/>
  <c r="BW7" i="5084"/>
  <c r="BV7" i="5084"/>
  <c r="BT7" i="5084"/>
  <c r="BS7" i="5084"/>
  <c r="BR7" i="5084"/>
  <c r="BQ7" i="5084"/>
  <c r="BP7" i="5084"/>
  <c r="BH7" i="5084"/>
  <c r="BG7" i="5084"/>
  <c r="BF7" i="5084"/>
  <c r="BE7" i="5084"/>
  <c r="BD7" i="5084"/>
  <c r="BB7" i="5084"/>
  <c r="BA7" i="5084"/>
  <c r="AZ7" i="5084"/>
  <c r="AY7" i="5084"/>
  <c r="AX7" i="5084"/>
  <c r="AV7" i="5084"/>
  <c r="AU7" i="5084"/>
  <c r="AT7" i="5084"/>
  <c r="AS7" i="5084"/>
  <c r="AR7" i="5084"/>
  <c r="AJ7" i="5084"/>
  <c r="AI7" i="5084"/>
  <c r="AH7" i="5084"/>
  <c r="AG7" i="5084"/>
  <c r="AF7" i="5084"/>
  <c r="AD7" i="5084"/>
  <c r="AC7" i="5084"/>
  <c r="AB7" i="5084"/>
  <c r="AA7" i="5084"/>
  <c r="Z7" i="5084"/>
  <c r="X7" i="5084"/>
  <c r="W7" i="5084"/>
  <c r="V7" i="5084"/>
  <c r="U7" i="5084"/>
  <c r="JI6" i="5084"/>
  <c r="JH6" i="5084"/>
  <c r="JG6" i="5084"/>
  <c r="JF6" i="5084"/>
  <c r="JE6" i="5084"/>
  <c r="JC6" i="5084"/>
  <c r="JB6" i="5084"/>
  <c r="JA6" i="5084"/>
  <c r="IZ6" i="5084"/>
  <c r="IY6" i="5084"/>
  <c r="IW6" i="5084"/>
  <c r="IV6" i="5084"/>
  <c r="IU6" i="5084"/>
  <c r="IT6" i="5084"/>
  <c r="IS6" i="5084"/>
  <c r="IK6" i="5084"/>
  <c r="IJ6" i="5084"/>
  <c r="II6" i="5084"/>
  <c r="IH6" i="5084"/>
  <c r="IG6" i="5084"/>
  <c r="IE6" i="5084"/>
  <c r="ID6" i="5084"/>
  <c r="IC6" i="5084"/>
  <c r="IB6" i="5084"/>
  <c r="IA6" i="5084"/>
  <c r="HM6" i="5084"/>
  <c r="HL6" i="5084"/>
  <c r="HK6" i="5084"/>
  <c r="HJ6" i="5084"/>
  <c r="HI6" i="5084"/>
  <c r="HG6" i="5084"/>
  <c r="HF6" i="5084"/>
  <c r="HE6" i="5084"/>
  <c r="HD6" i="5084"/>
  <c r="HC6" i="5084"/>
  <c r="HA6" i="5084"/>
  <c r="GZ6" i="5084"/>
  <c r="GY6" i="5084"/>
  <c r="GX6" i="5084"/>
  <c r="GW6" i="5084"/>
  <c r="GU6" i="5084"/>
  <c r="GT6" i="5084"/>
  <c r="GS6" i="5084"/>
  <c r="GR6" i="5084"/>
  <c r="GQ6" i="5084"/>
  <c r="GO6" i="5084"/>
  <c r="GN6" i="5084"/>
  <c r="GM6" i="5084"/>
  <c r="GL6" i="5084"/>
  <c r="GK6" i="5084"/>
  <c r="GI6" i="5084"/>
  <c r="GH6" i="5084"/>
  <c r="GG6" i="5084"/>
  <c r="GF6" i="5084"/>
  <c r="GE6" i="5084"/>
  <c r="GC6" i="5084"/>
  <c r="GB6" i="5084"/>
  <c r="GA6" i="5084"/>
  <c r="FZ6" i="5084"/>
  <c r="FY6" i="5084"/>
  <c r="FW6" i="5084"/>
  <c r="FV6" i="5084"/>
  <c r="FU6" i="5084"/>
  <c r="FT6" i="5084"/>
  <c r="FS6" i="5084"/>
  <c r="FK6" i="5084"/>
  <c r="FJ6" i="5084"/>
  <c r="FI6" i="5084"/>
  <c r="FH6" i="5084"/>
  <c r="FG6" i="5084"/>
  <c r="FE6" i="5084"/>
  <c r="FD6" i="5084"/>
  <c r="FC6" i="5084"/>
  <c r="FB6" i="5084"/>
  <c r="FA6" i="5084"/>
  <c r="EY6" i="5084"/>
  <c r="EX6" i="5084"/>
  <c r="EW6" i="5084"/>
  <c r="EV6" i="5084"/>
  <c r="EU6" i="5084"/>
  <c r="ES6" i="5084"/>
  <c r="ER6" i="5084"/>
  <c r="EQ6" i="5084"/>
  <c r="EP6" i="5084"/>
  <c r="EO6" i="5084"/>
  <c r="EM6" i="5084"/>
  <c r="EL6" i="5084"/>
  <c r="EK6" i="5084"/>
  <c r="EJ6" i="5084"/>
  <c r="EI6" i="5084"/>
  <c r="EG6" i="5084"/>
  <c r="EF6" i="5084"/>
  <c r="EE6" i="5084"/>
  <c r="ED6" i="5084"/>
  <c r="EC6" i="5084"/>
  <c r="EA6" i="5084"/>
  <c r="DZ6" i="5084"/>
  <c r="DY6" i="5084"/>
  <c r="DX6" i="5084"/>
  <c r="DW6" i="5084"/>
  <c r="DN6" i="5084"/>
  <c r="DL6" i="5084"/>
  <c r="DK6" i="5084"/>
  <c r="DJ6" i="5084"/>
  <c r="DI6" i="5084"/>
  <c r="DE6" i="5084"/>
  <c r="DD6" i="5084"/>
  <c r="DC6" i="5084"/>
  <c r="DB6" i="5084"/>
  <c r="CZ6" i="5084"/>
  <c r="CX6" i="5084"/>
  <c r="CW6" i="5084"/>
  <c r="CV6" i="5084"/>
  <c r="CU6" i="5084"/>
  <c r="CS6" i="5084"/>
  <c r="CQ6" i="5084"/>
  <c r="CP6" i="5084"/>
  <c r="CO6" i="5084"/>
  <c r="CN6" i="5084"/>
  <c r="CF6" i="5084"/>
  <c r="CE6" i="5084"/>
  <c r="CD6" i="5084"/>
  <c r="CC6" i="5084"/>
  <c r="CB6" i="5084"/>
  <c r="BZ6" i="5084"/>
  <c r="BY6" i="5084"/>
  <c r="BX6" i="5084"/>
  <c r="BW6" i="5084"/>
  <c r="BV6" i="5084"/>
  <c r="BT6" i="5084"/>
  <c r="BS6" i="5084"/>
  <c r="BR6" i="5084"/>
  <c r="BQ6" i="5084"/>
  <c r="BP6" i="5084"/>
  <c r="BH6" i="5084"/>
  <c r="BG6" i="5084"/>
  <c r="BF6" i="5084"/>
  <c r="BE6" i="5084"/>
  <c r="BD6" i="5084"/>
  <c r="BB6" i="5084"/>
  <c r="BA6" i="5084"/>
  <c r="AZ6" i="5084"/>
  <c r="AY6" i="5084"/>
  <c r="AX6" i="5084"/>
  <c r="AV6" i="5084"/>
  <c r="AU6" i="5084"/>
  <c r="AT6" i="5084"/>
  <c r="AS6" i="5084"/>
  <c r="AR6" i="5084"/>
  <c r="AJ6" i="5084"/>
  <c r="AI6" i="5084"/>
  <c r="AH6" i="5084"/>
  <c r="AG6" i="5084"/>
  <c r="AF6" i="5084"/>
  <c r="AD6" i="5084"/>
  <c r="AC6" i="5084"/>
  <c r="AB6" i="5084"/>
  <c r="AA6" i="5084"/>
  <c r="Z6" i="5084"/>
  <c r="X6" i="5084"/>
  <c r="W6" i="5084"/>
  <c r="V6" i="5084"/>
  <c r="U6" i="5084"/>
  <c r="T9" i="5084"/>
  <c r="T8" i="5084"/>
  <c r="T7" i="5084"/>
  <c r="T6" i="5084"/>
  <c r="AL6" i="5088"/>
  <c r="I6" i="46188" s="1"/>
  <c r="BK107" i="46188"/>
  <c r="BG107" i="46188"/>
  <c r="BK103" i="46188"/>
  <c r="JP104" i="5088"/>
  <c r="JO104" i="5088"/>
  <c r="BG103" i="46188" s="1"/>
  <c r="JS100" i="5088"/>
  <c r="BK99" i="46188" s="1"/>
  <c r="JR100" i="5088"/>
  <c r="BJ99" i="46188" s="1"/>
  <c r="JQ100" i="5088"/>
  <c r="BI99" i="46188" s="1"/>
  <c r="JP100" i="5088"/>
  <c r="BH99" i="46188" s="1"/>
  <c r="JO100" i="5088"/>
  <c r="BG99" i="46188" s="1"/>
  <c r="JS90" i="5088"/>
  <c r="BK90" i="46188" s="1"/>
  <c r="JR90" i="5088"/>
  <c r="JQ90" i="5088"/>
  <c r="JP90" i="5088"/>
  <c r="JO90" i="5088"/>
  <c r="BG90" i="46188" s="1"/>
  <c r="JS89" i="5088"/>
  <c r="BK89" i="46188" s="1"/>
  <c r="JR89" i="5088"/>
  <c r="BJ89" i="46188" s="1"/>
  <c r="JQ89" i="5088"/>
  <c r="BI89" i="46188" s="1"/>
  <c r="JP89" i="5088"/>
  <c r="BH89" i="46188" s="1"/>
  <c r="JO89" i="5088"/>
  <c r="BG89" i="46188" s="1"/>
  <c r="JS87" i="5088"/>
  <c r="BK87" i="46188" s="1"/>
  <c r="JR87" i="5088"/>
  <c r="BJ87" i="46188" s="1"/>
  <c r="JQ87" i="5088"/>
  <c r="BI87" i="46188" s="1"/>
  <c r="JP87" i="5088"/>
  <c r="BH87" i="46188" s="1"/>
  <c r="JO87" i="5088"/>
  <c r="BG87" i="46188" s="1"/>
  <c r="JS86" i="5088"/>
  <c r="BK86" i="46188" s="1"/>
  <c r="JR86" i="5088"/>
  <c r="BJ86" i="46188" s="1"/>
  <c r="JQ86" i="5088"/>
  <c r="BI86" i="46188" s="1"/>
  <c r="JP86" i="5088"/>
  <c r="BH86" i="46188" s="1"/>
  <c r="JO86" i="5088"/>
  <c r="BG86" i="46188" s="1"/>
  <c r="JS84" i="5088"/>
  <c r="BK84" i="46188" s="1"/>
  <c r="JR84" i="5088"/>
  <c r="BJ84" i="46188" s="1"/>
  <c r="JQ84" i="5088"/>
  <c r="BI84" i="46188" s="1"/>
  <c r="JP84" i="5088"/>
  <c r="BH84" i="46188" s="1"/>
  <c r="JO84" i="5088"/>
  <c r="BG84" i="46188" s="1"/>
  <c r="JS94" i="5088"/>
  <c r="BK94" i="46188" s="1"/>
  <c r="JR94" i="5088"/>
  <c r="BJ94" i="46188" s="1"/>
  <c r="JQ94" i="5088"/>
  <c r="BI94" i="46188" s="1"/>
  <c r="JP94" i="5088"/>
  <c r="BH94" i="46188" s="1"/>
  <c r="JO94" i="5088"/>
  <c r="BG94" i="46188" s="1"/>
  <c r="JS78" i="5088"/>
  <c r="BK78" i="46188" s="1"/>
  <c r="JR78" i="5088"/>
  <c r="BJ78" i="46188" s="1"/>
  <c r="JQ78" i="5088"/>
  <c r="BI78" i="46188" s="1"/>
  <c r="JP78" i="5088"/>
  <c r="BH78" i="46188" s="1"/>
  <c r="JO78" i="5088"/>
  <c r="BG78" i="46188" s="1"/>
  <c r="JS99" i="5088"/>
  <c r="BK98" i="46188" s="1"/>
  <c r="JR99" i="5088"/>
  <c r="BJ98" i="46188" s="1"/>
  <c r="JQ99" i="5088"/>
  <c r="BI98" i="46188" s="1"/>
  <c r="JP99" i="5088"/>
  <c r="BH98" i="46188" s="1"/>
  <c r="JO99" i="5088"/>
  <c r="BG98" i="46188" s="1"/>
  <c r="JS97" i="5088"/>
  <c r="BK96" i="46188" s="1"/>
  <c r="JR97" i="5088"/>
  <c r="BJ96" i="46188" s="1"/>
  <c r="JQ97" i="5088"/>
  <c r="BI96" i="46188" s="1"/>
  <c r="JP97" i="5088"/>
  <c r="BH96" i="46188" s="1"/>
  <c r="JO97" i="5088"/>
  <c r="BG96" i="46188" s="1"/>
  <c r="JS91" i="5088"/>
  <c r="BK91" i="46188" s="1"/>
  <c r="JR91" i="5088"/>
  <c r="BJ91" i="46188" s="1"/>
  <c r="JQ91" i="5088"/>
  <c r="BI91" i="46188" s="1"/>
  <c r="JP91" i="5088"/>
  <c r="BH91" i="46188" s="1"/>
  <c r="JO91" i="5088"/>
  <c r="BG91" i="46188" s="1"/>
  <c r="JS96" i="5088"/>
  <c r="BK95" i="46188" s="1"/>
  <c r="JR96" i="5088"/>
  <c r="BJ95" i="46188" s="1"/>
  <c r="JQ96" i="5088"/>
  <c r="BI95" i="46188" s="1"/>
  <c r="JP96" i="5088"/>
  <c r="BH95" i="46188" s="1"/>
  <c r="JO96" i="5088"/>
  <c r="BG95" i="46188" s="1"/>
  <c r="JS92" i="5088"/>
  <c r="BK92" i="46188" s="1"/>
  <c r="JR92" i="5088"/>
  <c r="BJ92" i="46188" s="1"/>
  <c r="JQ92" i="5088"/>
  <c r="BI92" i="46188" s="1"/>
  <c r="JP92" i="5088"/>
  <c r="BH92" i="46188" s="1"/>
  <c r="JO92" i="5088"/>
  <c r="BG92" i="46188" s="1"/>
  <c r="JS77" i="5088"/>
  <c r="BK77" i="46188" s="1"/>
  <c r="JR77" i="5088"/>
  <c r="BJ77" i="46188" s="1"/>
  <c r="JQ77" i="5088"/>
  <c r="BI77" i="46188" s="1"/>
  <c r="JP77" i="5088"/>
  <c r="BH77" i="46188" s="1"/>
  <c r="JO77" i="5088"/>
  <c r="BG77" i="46188" s="1"/>
  <c r="JS93" i="5088"/>
  <c r="BK93" i="46188" s="1"/>
  <c r="JR93" i="5088"/>
  <c r="BJ93" i="46188" s="1"/>
  <c r="JQ93" i="5088"/>
  <c r="BI93" i="46188" s="1"/>
  <c r="JP93" i="5088"/>
  <c r="BH93" i="46188" s="1"/>
  <c r="JO93" i="5088"/>
  <c r="BG93" i="46188" s="1"/>
  <c r="JS81" i="5088"/>
  <c r="BK81" i="46188" s="1"/>
  <c r="JR81" i="5088"/>
  <c r="BJ81" i="46188" s="1"/>
  <c r="JQ81" i="5088"/>
  <c r="BI81" i="46188" s="1"/>
  <c r="JP81" i="5088"/>
  <c r="BH81" i="46188" s="1"/>
  <c r="JO81" i="5088"/>
  <c r="BG81" i="46188" s="1"/>
  <c r="JS76" i="5088"/>
  <c r="BK76" i="46188" s="1"/>
  <c r="JR76" i="5088"/>
  <c r="BJ76" i="46188" s="1"/>
  <c r="JQ76" i="5088"/>
  <c r="BI76" i="46188" s="1"/>
  <c r="JP76" i="5088"/>
  <c r="BH76" i="46188" s="1"/>
  <c r="JO76" i="5088"/>
  <c r="BG76" i="46188" s="1"/>
  <c r="JS68" i="5088"/>
  <c r="BK68" i="46188" s="1"/>
  <c r="JR68" i="5088"/>
  <c r="BJ68" i="46188" s="1"/>
  <c r="JQ68" i="5088"/>
  <c r="BI68" i="46188" s="1"/>
  <c r="JP68" i="5088"/>
  <c r="BH68" i="46188" s="1"/>
  <c r="JO68" i="5088"/>
  <c r="BG68" i="46188" s="1"/>
  <c r="BK67" i="46188"/>
  <c r="BJ67" i="46188"/>
  <c r="BI67" i="46188"/>
  <c r="BH67" i="46188"/>
  <c r="BG67" i="46188"/>
  <c r="BK64" i="46188"/>
  <c r="BJ64" i="46188"/>
  <c r="BI64" i="46188"/>
  <c r="BH64" i="46188"/>
  <c r="BG64" i="46188"/>
  <c r="BK63" i="46188"/>
  <c r="BJ63" i="46188"/>
  <c r="BI63" i="46188"/>
  <c r="BH63" i="46188"/>
  <c r="BG63" i="46188"/>
  <c r="BK62" i="46188"/>
  <c r="BJ62" i="46188"/>
  <c r="BI62" i="46188"/>
  <c r="BH62" i="46188"/>
  <c r="BG62" i="46188"/>
  <c r="BK60" i="46188"/>
  <c r="BJ60" i="46188"/>
  <c r="BI60" i="46188"/>
  <c r="BH60" i="46188"/>
  <c r="BG60" i="46188"/>
  <c r="JS69" i="5088"/>
  <c r="BK69" i="46188" s="1"/>
  <c r="JR69" i="5088"/>
  <c r="BJ69" i="46188" s="1"/>
  <c r="JQ69" i="5088"/>
  <c r="BI69" i="46188" s="1"/>
  <c r="JP69" i="5088"/>
  <c r="BH69" i="46188" s="1"/>
  <c r="JO69" i="5088"/>
  <c r="BK59" i="46188"/>
  <c r="BJ59" i="46188"/>
  <c r="BI59" i="46188"/>
  <c r="BH59" i="46188"/>
  <c r="BG59" i="46188"/>
  <c r="BK56" i="46188"/>
  <c r="BJ56" i="46188"/>
  <c r="BI56" i="46188"/>
  <c r="BH56" i="46188"/>
  <c r="BG56" i="46188"/>
  <c r="BK54" i="46188"/>
  <c r="BJ54" i="46188"/>
  <c r="BI54" i="46188"/>
  <c r="BH54" i="46188"/>
  <c r="BG54" i="46188"/>
  <c r="JS26" i="5088"/>
  <c r="BK26" i="46188" s="1"/>
  <c r="JR26" i="5088"/>
  <c r="JQ26" i="5088"/>
  <c r="BI26" i="46188" s="1"/>
  <c r="JP26" i="5088"/>
  <c r="BH26" i="46188" s="1"/>
  <c r="JO26" i="5088"/>
  <c r="BG26" i="46188" s="1"/>
  <c r="JS45" i="5088"/>
  <c r="BK45" i="46188" s="1"/>
  <c r="JR45" i="5088"/>
  <c r="BJ45" i="46188" s="1"/>
  <c r="JQ45" i="5088"/>
  <c r="BI45" i="46188" s="1"/>
  <c r="JP45" i="5088"/>
  <c r="BH45" i="46188" s="1"/>
  <c r="JO45" i="5088"/>
  <c r="BG45" i="46188" s="1"/>
  <c r="JS39" i="5088"/>
  <c r="BK39" i="46188" s="1"/>
  <c r="JR39" i="5088"/>
  <c r="BJ39" i="46188" s="1"/>
  <c r="JQ39" i="5088"/>
  <c r="BI39" i="46188" s="1"/>
  <c r="JP39" i="5088"/>
  <c r="BH39" i="46188" s="1"/>
  <c r="JO39" i="5088"/>
  <c r="BG39" i="46188" s="1"/>
  <c r="JS47" i="5088"/>
  <c r="JR47" i="5088"/>
  <c r="JQ47" i="5088"/>
  <c r="JP47" i="5088"/>
  <c r="JO47" i="5088"/>
  <c r="JS38" i="5088"/>
  <c r="BK38" i="46188" s="1"/>
  <c r="JR38" i="5088"/>
  <c r="BJ38" i="46188" s="1"/>
  <c r="JQ38" i="5088"/>
  <c r="BI38" i="46188" s="1"/>
  <c r="JP38" i="5088"/>
  <c r="BH38" i="46188" s="1"/>
  <c r="JO38" i="5088"/>
  <c r="BG38" i="46188" s="1"/>
  <c r="JS44" i="5088"/>
  <c r="BK44" i="46188" s="1"/>
  <c r="JR44" i="5088"/>
  <c r="JQ44" i="5088"/>
  <c r="JP44" i="5088"/>
  <c r="JO44" i="5088"/>
  <c r="BG44" i="46188" s="1"/>
  <c r="JS41" i="5088"/>
  <c r="BK41" i="46188" s="1"/>
  <c r="JR41" i="5088"/>
  <c r="BJ41" i="46188" s="1"/>
  <c r="JQ41" i="5088"/>
  <c r="BI41" i="46188" s="1"/>
  <c r="JP41" i="5088"/>
  <c r="BH41" i="46188" s="1"/>
  <c r="JO41" i="5088"/>
  <c r="BG41" i="46188" s="1"/>
  <c r="JS25" i="5088"/>
  <c r="BK25" i="46188" s="1"/>
  <c r="JR25" i="5088"/>
  <c r="JQ25" i="5088"/>
  <c r="JP25" i="5088"/>
  <c r="JO25" i="5088"/>
  <c r="BG25" i="46188" s="1"/>
  <c r="JS34" i="5088"/>
  <c r="BK34" i="46188" s="1"/>
  <c r="JR34" i="5088"/>
  <c r="BJ34" i="46188" s="1"/>
  <c r="JQ34" i="5088"/>
  <c r="BI34" i="46188" s="1"/>
  <c r="JP34" i="5088"/>
  <c r="BH34" i="46188" s="1"/>
  <c r="JO34" i="5088"/>
  <c r="BG34" i="46188" s="1"/>
  <c r="JS23" i="5088"/>
  <c r="BK23" i="46188" s="1"/>
  <c r="JR23" i="5088"/>
  <c r="BJ23" i="46188" s="1"/>
  <c r="JQ23" i="5088"/>
  <c r="BI23" i="46188" s="1"/>
  <c r="JP23" i="5088"/>
  <c r="BH23" i="46188" s="1"/>
  <c r="JO23" i="5088"/>
  <c r="BG23" i="46188" s="1"/>
  <c r="JS22" i="5088"/>
  <c r="BK22" i="46188" s="1"/>
  <c r="JR22" i="5088"/>
  <c r="BJ22" i="46188" s="1"/>
  <c r="JQ22" i="5088"/>
  <c r="BI22" i="46188" s="1"/>
  <c r="JP22" i="5088"/>
  <c r="BH22" i="46188" s="1"/>
  <c r="JO22" i="5088"/>
  <c r="BG22" i="46188" s="1"/>
  <c r="JS42" i="5088"/>
  <c r="BK42" i="46188" s="1"/>
  <c r="JR42" i="5088"/>
  <c r="BJ42" i="46188" s="1"/>
  <c r="JQ42" i="5088"/>
  <c r="BI42" i="46188" s="1"/>
  <c r="JP42" i="5088"/>
  <c r="BH42" i="46188" s="1"/>
  <c r="JO42" i="5088"/>
  <c r="BG42" i="46188" s="1"/>
  <c r="JS37" i="5088"/>
  <c r="BK37" i="46188" s="1"/>
  <c r="JR37" i="5088"/>
  <c r="BJ37" i="46188" s="1"/>
  <c r="JQ37" i="5088"/>
  <c r="BI37" i="46188" s="1"/>
  <c r="JP37" i="5088"/>
  <c r="BH37" i="46188" s="1"/>
  <c r="JO37" i="5088"/>
  <c r="BG37" i="46188" s="1"/>
  <c r="JS43" i="5088"/>
  <c r="BK43" i="46188" s="1"/>
  <c r="JR43" i="5088"/>
  <c r="BJ43" i="46188" s="1"/>
  <c r="JQ43" i="5088"/>
  <c r="BI43" i="46188" s="1"/>
  <c r="JP43" i="5088"/>
  <c r="BH43" i="46188" s="1"/>
  <c r="JO43" i="5088"/>
  <c r="BG43" i="46188" s="1"/>
  <c r="JS32" i="5088"/>
  <c r="BK32" i="46188" s="1"/>
  <c r="JR32" i="5088"/>
  <c r="BJ32" i="46188" s="1"/>
  <c r="JQ32" i="5088"/>
  <c r="BI32" i="46188" s="1"/>
  <c r="JP32" i="5088"/>
  <c r="BH32" i="46188" s="1"/>
  <c r="JO32" i="5088"/>
  <c r="BG32" i="46188" s="1"/>
  <c r="JS35" i="5088"/>
  <c r="BK35" i="46188" s="1"/>
  <c r="JR35" i="5088"/>
  <c r="BJ35" i="46188" s="1"/>
  <c r="JQ35" i="5088"/>
  <c r="BI35" i="46188" s="1"/>
  <c r="JP35" i="5088"/>
  <c r="BH35" i="46188" s="1"/>
  <c r="JO35" i="5088"/>
  <c r="BG35" i="46188" s="1"/>
  <c r="JS40" i="5088"/>
  <c r="BK40" i="46188" s="1"/>
  <c r="JR40" i="5088"/>
  <c r="BJ40" i="46188" s="1"/>
  <c r="JQ40" i="5088"/>
  <c r="BI40" i="46188" s="1"/>
  <c r="JP40" i="5088"/>
  <c r="BH40" i="46188" s="1"/>
  <c r="JO40" i="5088"/>
  <c r="BG40" i="46188" s="1"/>
  <c r="JS36" i="5088"/>
  <c r="BK36" i="46188" s="1"/>
  <c r="JR36" i="5088"/>
  <c r="BJ36" i="46188" s="1"/>
  <c r="JQ36" i="5088"/>
  <c r="BI36" i="46188" s="1"/>
  <c r="JP36" i="5088"/>
  <c r="BH36" i="46188" s="1"/>
  <c r="JO36" i="5088"/>
  <c r="BG36" i="46188" s="1"/>
  <c r="JS31" i="5088"/>
  <c r="BK31" i="46188" s="1"/>
  <c r="JR31" i="5088"/>
  <c r="BJ31" i="46188" s="1"/>
  <c r="JQ31" i="5088"/>
  <c r="BI31" i="46188" s="1"/>
  <c r="JP31" i="5088"/>
  <c r="JO31" i="5088"/>
  <c r="BG31" i="46188" s="1"/>
  <c r="JS29" i="5088"/>
  <c r="JR29" i="5088"/>
  <c r="JQ29" i="5088"/>
  <c r="JP29" i="5088"/>
  <c r="JO29" i="5088"/>
  <c r="JS27" i="5088"/>
  <c r="BK27" i="46188" s="1"/>
  <c r="JR27" i="5088"/>
  <c r="BJ27" i="46188" s="1"/>
  <c r="JQ27" i="5088"/>
  <c r="BI27" i="46188" s="1"/>
  <c r="JP27" i="5088"/>
  <c r="BH27" i="46188" s="1"/>
  <c r="JO27" i="5088"/>
  <c r="BG27" i="46188" s="1"/>
  <c r="JS21" i="5088"/>
  <c r="BK21" i="46188" s="1"/>
  <c r="JR21" i="5088"/>
  <c r="BJ21" i="46188" s="1"/>
  <c r="JQ21" i="5088"/>
  <c r="BI21" i="46188" s="1"/>
  <c r="JP21" i="5088"/>
  <c r="BH21" i="46188" s="1"/>
  <c r="JO21" i="5088"/>
  <c r="BG21" i="46188" s="1"/>
  <c r="JS17" i="5088"/>
  <c r="BK17" i="46188" s="1"/>
  <c r="JR17" i="5088"/>
  <c r="BJ17" i="46188" s="1"/>
  <c r="JQ17" i="5088"/>
  <c r="BI17" i="46188" s="1"/>
  <c r="JP17" i="5088"/>
  <c r="BH17" i="46188" s="1"/>
  <c r="JO17" i="5088"/>
  <c r="BG17" i="46188" s="1"/>
  <c r="JS15" i="5088"/>
  <c r="BK15" i="46188" s="1"/>
  <c r="JR15" i="5088"/>
  <c r="BJ15" i="46188" s="1"/>
  <c r="JQ15" i="5088"/>
  <c r="BI15" i="46188" s="1"/>
  <c r="JP15" i="5088"/>
  <c r="BH15" i="46188" s="1"/>
  <c r="JO15" i="5088"/>
  <c r="BG15" i="46188" s="1"/>
  <c r="JS14" i="5088"/>
  <c r="BK14" i="46188" s="1"/>
  <c r="JR14" i="5088"/>
  <c r="JQ14" i="5088"/>
  <c r="BI14" i="46188" s="1"/>
  <c r="JP14" i="5088"/>
  <c r="BH14" i="46188" s="1"/>
  <c r="JO14" i="5088"/>
  <c r="BG14" i="46188" s="1"/>
  <c r="JS13" i="5088"/>
  <c r="BK13" i="46188" s="1"/>
  <c r="JR13" i="5088"/>
  <c r="BJ13" i="46188" s="1"/>
  <c r="JQ13" i="5088"/>
  <c r="BI13" i="46188" s="1"/>
  <c r="JP13" i="5088"/>
  <c r="BH13" i="46188" s="1"/>
  <c r="JO13" i="5088"/>
  <c r="BG13" i="46188" s="1"/>
  <c r="JS12" i="5088"/>
  <c r="BK12" i="46188" s="1"/>
  <c r="JR12" i="5088"/>
  <c r="BJ12" i="46188" s="1"/>
  <c r="JQ12" i="5088"/>
  <c r="BI12" i="46188" s="1"/>
  <c r="JP12" i="5088"/>
  <c r="BH12" i="46188" s="1"/>
  <c r="JO12" i="5088"/>
  <c r="BG12" i="46188" s="1"/>
  <c r="JS11" i="5088"/>
  <c r="BK11" i="46188" s="1"/>
  <c r="JR11" i="5088"/>
  <c r="BJ11" i="46188" s="1"/>
  <c r="JQ11" i="5088"/>
  <c r="BI11" i="46188" s="1"/>
  <c r="JP11" i="5088"/>
  <c r="BH11" i="46188" s="1"/>
  <c r="JO11" i="5088"/>
  <c r="BG11" i="46188" s="1"/>
  <c r="JS10" i="5088"/>
  <c r="BK10" i="46188" s="1"/>
  <c r="JR10" i="5088"/>
  <c r="BJ10" i="46188" s="1"/>
  <c r="JQ10" i="5088"/>
  <c r="BI10" i="46188" s="1"/>
  <c r="JP10" i="5088"/>
  <c r="BH10" i="46188" s="1"/>
  <c r="JO10" i="5088"/>
  <c r="BG10" i="46188" s="1"/>
  <c r="JS9" i="5088"/>
  <c r="BK9" i="46188" s="1"/>
  <c r="JR9" i="5088"/>
  <c r="BJ9" i="46188" s="1"/>
  <c r="JQ9" i="5088"/>
  <c r="BI9" i="46188" s="1"/>
  <c r="JP9" i="5088"/>
  <c r="BH9" i="46188" s="1"/>
  <c r="JO9" i="5088"/>
  <c r="BG9" i="46188" s="1"/>
  <c r="JS8" i="5088"/>
  <c r="BK8" i="46188" s="1"/>
  <c r="JR8" i="5088"/>
  <c r="BJ8" i="46188" s="1"/>
  <c r="JQ8" i="5088"/>
  <c r="BI8" i="46188" s="1"/>
  <c r="JP8" i="5088"/>
  <c r="BH8" i="46188" s="1"/>
  <c r="JO8" i="5088"/>
  <c r="BG8" i="46188" s="1"/>
  <c r="JS7" i="5088"/>
  <c r="BK7" i="46188" s="1"/>
  <c r="JR7" i="5088"/>
  <c r="BJ7" i="46188" s="1"/>
  <c r="JQ7" i="5088"/>
  <c r="BI7" i="46188" s="1"/>
  <c r="JP7" i="5088"/>
  <c r="BH7" i="46188" s="1"/>
  <c r="JO7" i="5088"/>
  <c r="BG7" i="46188" s="1"/>
  <c r="JS6" i="5088"/>
  <c r="BK6" i="46188" s="1"/>
  <c r="JR6" i="5088"/>
  <c r="BJ6" i="46188" s="1"/>
  <c r="JQ6" i="5088"/>
  <c r="BI6" i="46188" s="1"/>
  <c r="JP6" i="5088"/>
  <c r="BH6" i="46188" s="1"/>
  <c r="JO6" i="5088"/>
  <c r="BG6" i="46188" s="1"/>
  <c r="BD105" i="46188"/>
  <c r="BC105" i="46188"/>
  <c r="BB105" i="46188"/>
  <c r="BA105" i="46188"/>
  <c r="AZ105" i="46188"/>
  <c r="BD107" i="46188"/>
  <c r="BC107" i="46188"/>
  <c r="BB107" i="46188"/>
  <c r="BA107" i="46188"/>
  <c r="AZ107" i="46188"/>
  <c r="BD103" i="46188"/>
  <c r="BC103" i="46188"/>
  <c r="BB103" i="46188"/>
  <c r="BA103" i="46188"/>
  <c r="AZ103" i="46188"/>
  <c r="BA81" i="46188"/>
  <c r="BD76" i="46188"/>
  <c r="BC76" i="46188"/>
  <c r="BB76" i="46188"/>
  <c r="BA76" i="46188"/>
  <c r="AZ76" i="46188"/>
  <c r="BC68" i="46188"/>
  <c r="BB68" i="46188"/>
  <c r="BA68" i="46188"/>
  <c r="AZ68" i="46188"/>
  <c r="BD67" i="46188"/>
  <c r="BC67" i="46188"/>
  <c r="BB67" i="46188"/>
  <c r="BA67" i="46188"/>
  <c r="AZ67" i="46188"/>
  <c r="BC64" i="46188"/>
  <c r="BB64" i="46188"/>
  <c r="BA64" i="46188"/>
  <c r="AZ64" i="46188"/>
  <c r="BC63" i="46188"/>
  <c r="BB63" i="46188"/>
  <c r="BA63" i="46188"/>
  <c r="AZ63" i="46188"/>
  <c r="BC62" i="46188"/>
  <c r="BB62" i="46188"/>
  <c r="BA62" i="46188"/>
  <c r="AZ62" i="46188"/>
  <c r="BC60" i="46188"/>
  <c r="BB60" i="46188"/>
  <c r="BA60" i="46188"/>
  <c r="AZ60" i="46188"/>
  <c r="BC69" i="46188"/>
  <c r="BB69" i="46188"/>
  <c r="BA69" i="46188"/>
  <c r="AZ69" i="46188"/>
  <c r="BC59" i="46188"/>
  <c r="BB59" i="46188"/>
  <c r="BA59" i="46188"/>
  <c r="AZ59" i="46188"/>
  <c r="BC56" i="46188"/>
  <c r="BB56" i="46188"/>
  <c r="BA56" i="46188"/>
  <c r="AZ56" i="46188"/>
  <c r="BC54" i="46188"/>
  <c r="BB54" i="46188"/>
  <c r="BA54" i="46188"/>
  <c r="AZ54" i="46188"/>
  <c r="BC26" i="46188"/>
  <c r="BB26" i="46188"/>
  <c r="BA26" i="46188"/>
  <c r="AZ26" i="46188"/>
  <c r="BC25" i="46188"/>
  <c r="BB25" i="46188"/>
  <c r="BA25" i="46188"/>
  <c r="AZ25" i="46188"/>
  <c r="BB34" i="46188"/>
  <c r="BA34" i="46188"/>
  <c r="BC23" i="46188"/>
  <c r="BB23" i="46188"/>
  <c r="BA23" i="46188"/>
  <c r="AZ23" i="46188"/>
  <c r="BC22" i="46188"/>
  <c r="BB22" i="46188"/>
  <c r="BA22" i="46188"/>
  <c r="AZ22" i="46188"/>
  <c r="BC32" i="46188"/>
  <c r="BB32" i="46188"/>
  <c r="BA32" i="46188"/>
  <c r="AZ32" i="46188"/>
  <c r="BA35" i="46188"/>
  <c r="BB36" i="46188"/>
  <c r="BA36" i="46188"/>
  <c r="BC31" i="46188"/>
  <c r="BB31" i="46188"/>
  <c r="BA31" i="46188"/>
  <c r="AZ31" i="46188"/>
  <c r="BC28" i="46188"/>
  <c r="BB28" i="46188"/>
  <c r="BA28" i="46188"/>
  <c r="AZ28" i="46188"/>
  <c r="BC27" i="46188"/>
  <c r="BB27" i="46188"/>
  <c r="BA27" i="46188"/>
  <c r="AZ27" i="46188"/>
  <c r="BC21" i="46188"/>
  <c r="BB21" i="46188"/>
  <c r="BA21" i="46188"/>
  <c r="AZ21" i="46188"/>
  <c r="IP9" i="5084"/>
  <c r="IO9" i="5084"/>
  <c r="IO7" i="5084"/>
  <c r="AW105" i="46188"/>
  <c r="AV105" i="46188"/>
  <c r="AU105" i="46188"/>
  <c r="AT105" i="46188"/>
  <c r="AS105" i="46188"/>
  <c r="AW107" i="46188"/>
  <c r="AV107" i="46188"/>
  <c r="AU107" i="46188"/>
  <c r="AT107" i="46188"/>
  <c r="AS107" i="46188"/>
  <c r="AW103" i="46188"/>
  <c r="AV103" i="46188"/>
  <c r="AU103" i="46188"/>
  <c r="AT103" i="46188"/>
  <c r="AS103" i="46188"/>
  <c r="AW78" i="46188"/>
  <c r="AV78" i="46188"/>
  <c r="AU78" i="46188"/>
  <c r="AT78" i="46188"/>
  <c r="AS78" i="46188"/>
  <c r="AW77" i="46188"/>
  <c r="AV77" i="46188"/>
  <c r="AU77" i="46188"/>
  <c r="AT77" i="46188"/>
  <c r="AS77" i="46188"/>
  <c r="AW81" i="46188"/>
  <c r="AV81" i="46188"/>
  <c r="AU81" i="46188"/>
  <c r="AT81" i="46188"/>
  <c r="AS81" i="46188"/>
  <c r="AW76" i="46188"/>
  <c r="AV76" i="46188"/>
  <c r="AU76" i="46188"/>
  <c r="AT76" i="46188"/>
  <c r="AS76" i="46188"/>
  <c r="AW68" i="46188"/>
  <c r="AV68" i="46188"/>
  <c r="AU68" i="46188"/>
  <c r="AT68" i="46188"/>
  <c r="AS68" i="46188"/>
  <c r="AW67" i="46188"/>
  <c r="AV67" i="46188"/>
  <c r="AU67" i="46188"/>
  <c r="AT67" i="46188"/>
  <c r="AS67" i="46188"/>
  <c r="AW64" i="46188"/>
  <c r="AV64" i="46188"/>
  <c r="AU64" i="46188"/>
  <c r="AT64" i="46188"/>
  <c r="AS64" i="46188"/>
  <c r="AW63" i="46188"/>
  <c r="AV63" i="46188"/>
  <c r="AU63" i="46188"/>
  <c r="AT63" i="46188"/>
  <c r="AS63" i="46188"/>
  <c r="AW62" i="46188"/>
  <c r="AV62" i="46188"/>
  <c r="AU62" i="46188"/>
  <c r="AT62" i="46188"/>
  <c r="AS62" i="46188"/>
  <c r="AW60" i="46188"/>
  <c r="AV60" i="46188"/>
  <c r="AU60" i="46188"/>
  <c r="AT60" i="46188"/>
  <c r="AS60" i="46188"/>
  <c r="AW69" i="46188"/>
  <c r="AV69" i="46188"/>
  <c r="AU69" i="46188"/>
  <c r="AT69" i="46188"/>
  <c r="AS69" i="46188"/>
  <c r="AW59" i="46188"/>
  <c r="AV59" i="46188"/>
  <c r="AU59" i="46188"/>
  <c r="AT59" i="46188"/>
  <c r="AS59" i="46188"/>
  <c r="AW56" i="46188"/>
  <c r="AV56" i="46188"/>
  <c r="AU56" i="46188"/>
  <c r="AT56" i="46188"/>
  <c r="AS56" i="46188"/>
  <c r="AW54" i="46188"/>
  <c r="AV54" i="46188"/>
  <c r="AU54" i="46188"/>
  <c r="AT54" i="46188"/>
  <c r="AS54" i="46188"/>
  <c r="AW26" i="46188"/>
  <c r="AV26" i="46188"/>
  <c r="AU26" i="46188"/>
  <c r="AT26" i="46188"/>
  <c r="AS26" i="46188"/>
  <c r="AW45" i="46188"/>
  <c r="AV45" i="46188"/>
  <c r="AU45" i="46188"/>
  <c r="AT45" i="46188"/>
  <c r="AS45" i="46188"/>
  <c r="AW39" i="46188"/>
  <c r="AV39" i="46188"/>
  <c r="AU39" i="46188"/>
  <c r="AT39" i="46188"/>
  <c r="AS39" i="46188"/>
  <c r="AW47" i="46188"/>
  <c r="AV47" i="46188"/>
  <c r="AU47" i="46188"/>
  <c r="AT47" i="46188"/>
  <c r="AS47" i="46188"/>
  <c r="AW38" i="46188"/>
  <c r="AV38" i="46188"/>
  <c r="AU38" i="46188"/>
  <c r="AT38" i="46188"/>
  <c r="AS38" i="46188"/>
  <c r="AW44" i="46188"/>
  <c r="AV44" i="46188"/>
  <c r="AU44" i="46188"/>
  <c r="AT44" i="46188"/>
  <c r="AS44" i="46188"/>
  <c r="AW41" i="46188"/>
  <c r="AV41" i="46188"/>
  <c r="AU41" i="46188"/>
  <c r="AT41" i="46188"/>
  <c r="AS41" i="46188"/>
  <c r="AW25" i="46188"/>
  <c r="AV25" i="46188"/>
  <c r="AU25" i="46188"/>
  <c r="AT25" i="46188"/>
  <c r="AS25" i="46188"/>
  <c r="AW34" i="46188"/>
  <c r="AV34" i="46188"/>
  <c r="AU34" i="46188"/>
  <c r="AT34" i="46188"/>
  <c r="AS34" i="46188"/>
  <c r="AW23" i="46188"/>
  <c r="AV23" i="46188"/>
  <c r="AU23" i="46188"/>
  <c r="AT23" i="46188"/>
  <c r="AS23" i="46188"/>
  <c r="AW22" i="46188"/>
  <c r="AV22" i="46188"/>
  <c r="AU22" i="46188"/>
  <c r="AT22" i="46188"/>
  <c r="AS22" i="46188"/>
  <c r="AW42" i="46188"/>
  <c r="AV42" i="46188"/>
  <c r="AU42" i="46188"/>
  <c r="AT42" i="46188"/>
  <c r="AS42" i="46188"/>
  <c r="AW37" i="46188"/>
  <c r="AV37" i="46188"/>
  <c r="AU37" i="46188"/>
  <c r="AT37" i="46188"/>
  <c r="AS37" i="46188"/>
  <c r="AW43" i="46188"/>
  <c r="AV43" i="46188"/>
  <c r="AU43" i="46188"/>
  <c r="AT43" i="46188"/>
  <c r="AS43" i="46188"/>
  <c r="AW32" i="46188"/>
  <c r="AV32" i="46188"/>
  <c r="AU32" i="46188"/>
  <c r="AT32" i="46188"/>
  <c r="AS32" i="46188"/>
  <c r="AW35" i="46188"/>
  <c r="AV35" i="46188"/>
  <c r="AU35" i="46188"/>
  <c r="AT35" i="46188"/>
  <c r="AS35" i="46188"/>
  <c r="AW40" i="46188"/>
  <c r="AV40" i="46188"/>
  <c r="AU40" i="46188"/>
  <c r="AT40" i="46188"/>
  <c r="AS40" i="46188"/>
  <c r="AW36" i="46188"/>
  <c r="AV36" i="46188"/>
  <c r="AU36" i="46188"/>
  <c r="AT36" i="46188"/>
  <c r="AS36" i="46188"/>
  <c r="AW31" i="46188"/>
  <c r="AV31" i="46188"/>
  <c r="AU31" i="46188"/>
  <c r="AT31" i="46188"/>
  <c r="AS31" i="46188"/>
  <c r="AW28" i="46188"/>
  <c r="AV28" i="46188"/>
  <c r="AU28" i="46188"/>
  <c r="AT28" i="46188"/>
  <c r="AS28" i="46188"/>
  <c r="AW27" i="46188"/>
  <c r="AV27" i="46188"/>
  <c r="AU27" i="46188"/>
  <c r="AT27" i="46188"/>
  <c r="AS27" i="46188"/>
  <c r="AW21" i="46188"/>
  <c r="AV21" i="46188"/>
  <c r="AU21" i="46188"/>
  <c r="AT21" i="46188"/>
  <c r="AS21" i="46188"/>
  <c r="HQ8" i="5084"/>
  <c r="HP8" i="5084"/>
  <c r="HO8" i="5084"/>
  <c r="FU91" i="5088"/>
  <c r="AP91" i="46188" s="1"/>
  <c r="FT91" i="5088"/>
  <c r="AO91" i="46188" s="1"/>
  <c r="FS91" i="5088"/>
  <c r="AN91" i="46188" s="1"/>
  <c r="FR91" i="5088"/>
  <c r="AM91" i="46188" s="1"/>
  <c r="FQ91" i="5088"/>
  <c r="AL91" i="46188" s="1"/>
  <c r="FU96" i="5088"/>
  <c r="AP95" i="46188" s="1"/>
  <c r="FT96" i="5088"/>
  <c r="AO95" i="46188" s="1"/>
  <c r="FS96" i="5088"/>
  <c r="AN95" i="46188" s="1"/>
  <c r="FR96" i="5088"/>
  <c r="AM95" i="46188" s="1"/>
  <c r="FQ96" i="5088"/>
  <c r="AL95" i="46188" s="1"/>
  <c r="FU92" i="5088"/>
  <c r="AP92" i="46188" s="1"/>
  <c r="FT92" i="5088"/>
  <c r="AO92" i="46188" s="1"/>
  <c r="FS92" i="5088"/>
  <c r="AN92" i="46188" s="1"/>
  <c r="FR92" i="5088"/>
  <c r="AM92" i="46188" s="1"/>
  <c r="FQ92" i="5088"/>
  <c r="AL92" i="46188" s="1"/>
  <c r="FU77" i="5088"/>
  <c r="AP77" i="46188" s="1"/>
  <c r="FT77" i="5088"/>
  <c r="AO77" i="46188" s="1"/>
  <c r="FS77" i="5088"/>
  <c r="AN77" i="46188" s="1"/>
  <c r="FR77" i="5088"/>
  <c r="AM77" i="46188" s="1"/>
  <c r="FQ77" i="5088"/>
  <c r="AL77" i="46188" s="1"/>
  <c r="FU93" i="5088"/>
  <c r="AP93" i="46188" s="1"/>
  <c r="FT93" i="5088"/>
  <c r="AO93" i="46188" s="1"/>
  <c r="FS93" i="5088"/>
  <c r="AN93" i="46188" s="1"/>
  <c r="FR93" i="5088"/>
  <c r="AM93" i="46188" s="1"/>
  <c r="FQ93" i="5088"/>
  <c r="AL93" i="46188" s="1"/>
  <c r="FU81" i="5088"/>
  <c r="AP81" i="46188" s="1"/>
  <c r="FT81" i="5088"/>
  <c r="FS81" i="5088"/>
  <c r="FR81" i="5088"/>
  <c r="FQ81" i="5088"/>
  <c r="AL81" i="46188" s="1"/>
  <c r="FU76" i="5088"/>
  <c r="AP76" i="46188" s="1"/>
  <c r="FT76" i="5088"/>
  <c r="AO76" i="46188" s="1"/>
  <c r="FS76" i="5088"/>
  <c r="FR76" i="5088"/>
  <c r="FQ76" i="5088"/>
  <c r="AL76" i="46188" s="1"/>
  <c r="FU68" i="5088"/>
  <c r="AP68" i="46188" s="1"/>
  <c r="FT68" i="5088"/>
  <c r="AO68" i="46188" s="1"/>
  <c r="FS68" i="5088"/>
  <c r="AN68" i="46188" s="1"/>
  <c r="FR68" i="5088"/>
  <c r="AM68" i="46188" s="1"/>
  <c r="FQ68" i="5088"/>
  <c r="AL68" i="46188" s="1"/>
  <c r="AP67" i="46188"/>
  <c r="AO67" i="46188"/>
  <c r="AN67" i="46188"/>
  <c r="AM67" i="46188"/>
  <c r="AL67" i="46188"/>
  <c r="AP64" i="46188"/>
  <c r="AO64" i="46188"/>
  <c r="AN64" i="46188"/>
  <c r="AM64" i="46188"/>
  <c r="AL64" i="46188"/>
  <c r="AP63" i="46188"/>
  <c r="AO63" i="46188"/>
  <c r="AN63" i="46188"/>
  <c r="AM63" i="46188"/>
  <c r="AL63" i="46188"/>
  <c r="AP62" i="46188"/>
  <c r="AO62" i="46188"/>
  <c r="AN62" i="46188"/>
  <c r="AM62" i="46188"/>
  <c r="AL62" i="46188"/>
  <c r="AP60" i="46188"/>
  <c r="AO60" i="46188"/>
  <c r="AN60" i="46188"/>
  <c r="AM60" i="46188"/>
  <c r="AL60" i="46188"/>
  <c r="FU69" i="5088"/>
  <c r="AP69" i="46188" s="1"/>
  <c r="FT69" i="5088"/>
  <c r="AO69" i="46188" s="1"/>
  <c r="FS69" i="5088"/>
  <c r="AN69" i="46188" s="1"/>
  <c r="FR69" i="5088"/>
  <c r="AM69" i="46188" s="1"/>
  <c r="FQ69" i="5088"/>
  <c r="AL69" i="46188" s="1"/>
  <c r="AP59" i="46188"/>
  <c r="AO59" i="46188"/>
  <c r="AN59" i="46188"/>
  <c r="AM59" i="46188"/>
  <c r="AL59" i="46188"/>
  <c r="AP56" i="46188"/>
  <c r="AO56" i="46188"/>
  <c r="AN56" i="46188"/>
  <c r="AM56" i="46188"/>
  <c r="AL56" i="46188"/>
  <c r="AP54" i="46188"/>
  <c r="AO54" i="46188"/>
  <c r="AN54" i="46188"/>
  <c r="AM54" i="46188"/>
  <c r="AL54" i="46188"/>
  <c r="FU26" i="5088"/>
  <c r="AP26" i="46188" s="1"/>
  <c r="FT26" i="5088"/>
  <c r="AO26" i="46188" s="1"/>
  <c r="FS26" i="5088"/>
  <c r="FR26" i="5088"/>
  <c r="AM26" i="46188" s="1"/>
  <c r="FQ26" i="5088"/>
  <c r="AL26" i="46188" s="1"/>
  <c r="FU45" i="5088"/>
  <c r="AP45" i="46188" s="1"/>
  <c r="FT45" i="5088"/>
  <c r="AO45" i="46188" s="1"/>
  <c r="FS45" i="5088"/>
  <c r="AN45" i="46188" s="1"/>
  <c r="FR45" i="5088"/>
  <c r="AM45" i="46188" s="1"/>
  <c r="FQ45" i="5088"/>
  <c r="AL45" i="46188" s="1"/>
  <c r="FU39" i="5088"/>
  <c r="AP39" i="46188" s="1"/>
  <c r="FT39" i="5088"/>
  <c r="AO39" i="46188" s="1"/>
  <c r="FS39" i="5088"/>
  <c r="AN39" i="46188" s="1"/>
  <c r="FR39" i="5088"/>
  <c r="AM39" i="46188" s="1"/>
  <c r="FQ39" i="5088"/>
  <c r="AL39" i="46188" s="1"/>
  <c r="FU47" i="5088"/>
  <c r="FT47" i="5088"/>
  <c r="FS47" i="5088"/>
  <c r="FR47" i="5088"/>
  <c r="FQ47" i="5088"/>
  <c r="FU38" i="5088"/>
  <c r="AP38" i="46188" s="1"/>
  <c r="FT38" i="5088"/>
  <c r="AO38" i="46188" s="1"/>
  <c r="FS38" i="5088"/>
  <c r="AN38" i="46188" s="1"/>
  <c r="FR38" i="5088"/>
  <c r="AM38" i="46188" s="1"/>
  <c r="FQ38" i="5088"/>
  <c r="AL38" i="46188" s="1"/>
  <c r="FU44" i="5088"/>
  <c r="AP44" i="46188" s="1"/>
  <c r="FT44" i="5088"/>
  <c r="AO44" i="46188" s="1"/>
  <c r="FS44" i="5088"/>
  <c r="AN44" i="46188" s="1"/>
  <c r="FR44" i="5088"/>
  <c r="AM44" i="46188" s="1"/>
  <c r="FQ44" i="5088"/>
  <c r="AL44" i="46188" s="1"/>
  <c r="FU41" i="5088"/>
  <c r="AP41" i="46188" s="1"/>
  <c r="FT41" i="5088"/>
  <c r="AO41" i="46188" s="1"/>
  <c r="FS41" i="5088"/>
  <c r="AN41" i="46188" s="1"/>
  <c r="FR41" i="5088"/>
  <c r="AM41" i="46188" s="1"/>
  <c r="FQ41" i="5088"/>
  <c r="AL41" i="46188" s="1"/>
  <c r="FU25" i="5088"/>
  <c r="AP25" i="46188" s="1"/>
  <c r="FT25" i="5088"/>
  <c r="AO25" i="46188" s="1"/>
  <c r="FS25" i="5088"/>
  <c r="AN25" i="46188" s="1"/>
  <c r="FR25" i="5088"/>
  <c r="AM25" i="46188" s="1"/>
  <c r="FQ25" i="5088"/>
  <c r="AL25" i="46188" s="1"/>
  <c r="FU34" i="5088"/>
  <c r="AP34" i="46188" s="1"/>
  <c r="FT34" i="5088"/>
  <c r="AO34" i="46188" s="1"/>
  <c r="FS34" i="5088"/>
  <c r="AN34" i="46188" s="1"/>
  <c r="FR34" i="5088"/>
  <c r="AM34" i="46188" s="1"/>
  <c r="FQ34" i="5088"/>
  <c r="AL34" i="46188" s="1"/>
  <c r="FU23" i="5088"/>
  <c r="AP23" i="46188" s="1"/>
  <c r="FT23" i="5088"/>
  <c r="AO23" i="46188" s="1"/>
  <c r="FS23" i="5088"/>
  <c r="AN23" i="46188" s="1"/>
  <c r="FR23" i="5088"/>
  <c r="AM23" i="46188" s="1"/>
  <c r="FQ23" i="5088"/>
  <c r="AL23" i="46188" s="1"/>
  <c r="FU22" i="5088"/>
  <c r="AP22" i="46188" s="1"/>
  <c r="FT22" i="5088"/>
  <c r="AO22" i="46188" s="1"/>
  <c r="FS22" i="5088"/>
  <c r="AN22" i="46188" s="1"/>
  <c r="FR22" i="5088"/>
  <c r="AM22" i="46188" s="1"/>
  <c r="FQ22" i="5088"/>
  <c r="AL22" i="46188" s="1"/>
  <c r="FU42" i="5088"/>
  <c r="AP42" i="46188" s="1"/>
  <c r="FT42" i="5088"/>
  <c r="AO42" i="46188" s="1"/>
  <c r="FS42" i="5088"/>
  <c r="AN42" i="46188" s="1"/>
  <c r="FR42" i="5088"/>
  <c r="AM42" i="46188" s="1"/>
  <c r="FQ42" i="5088"/>
  <c r="AL42" i="46188" s="1"/>
  <c r="FU37" i="5088"/>
  <c r="AP37" i="46188" s="1"/>
  <c r="FT37" i="5088"/>
  <c r="AO37" i="46188" s="1"/>
  <c r="FS37" i="5088"/>
  <c r="AN37" i="46188" s="1"/>
  <c r="FR37" i="5088"/>
  <c r="AM37" i="46188" s="1"/>
  <c r="FQ37" i="5088"/>
  <c r="AL37" i="46188" s="1"/>
  <c r="FU43" i="5088"/>
  <c r="AP43" i="46188" s="1"/>
  <c r="FT43" i="5088"/>
  <c r="AO43" i="46188" s="1"/>
  <c r="FS43" i="5088"/>
  <c r="AN43" i="46188" s="1"/>
  <c r="FR43" i="5088"/>
  <c r="AM43" i="46188" s="1"/>
  <c r="FQ43" i="5088"/>
  <c r="AL43" i="46188" s="1"/>
  <c r="FU32" i="5088"/>
  <c r="AP32" i="46188" s="1"/>
  <c r="FT32" i="5088"/>
  <c r="AO32" i="46188" s="1"/>
  <c r="FS32" i="5088"/>
  <c r="AN32" i="46188" s="1"/>
  <c r="FR32" i="5088"/>
  <c r="AM32" i="46188" s="1"/>
  <c r="FQ32" i="5088"/>
  <c r="AL32" i="46188" s="1"/>
  <c r="FU35" i="5088"/>
  <c r="AP35" i="46188" s="1"/>
  <c r="FT35" i="5088"/>
  <c r="AO35" i="46188" s="1"/>
  <c r="FS35" i="5088"/>
  <c r="AN35" i="46188" s="1"/>
  <c r="FR35" i="5088"/>
  <c r="AM35" i="46188" s="1"/>
  <c r="FQ35" i="5088"/>
  <c r="AL35" i="46188" s="1"/>
  <c r="FU40" i="5088"/>
  <c r="AP40" i="46188" s="1"/>
  <c r="FT40" i="5088"/>
  <c r="AO40" i="46188" s="1"/>
  <c r="FS40" i="5088"/>
  <c r="AN40" i="46188" s="1"/>
  <c r="FR40" i="5088"/>
  <c r="AM40" i="46188" s="1"/>
  <c r="FQ40" i="5088"/>
  <c r="AL40" i="46188" s="1"/>
  <c r="FU36" i="5088"/>
  <c r="AP36" i="46188" s="1"/>
  <c r="FT36" i="5088"/>
  <c r="AO36" i="46188" s="1"/>
  <c r="FS36" i="5088"/>
  <c r="AN36" i="46188" s="1"/>
  <c r="FR36" i="5088"/>
  <c r="AM36" i="46188" s="1"/>
  <c r="FQ36" i="5088"/>
  <c r="AL36" i="46188" s="1"/>
  <c r="FU31" i="5088"/>
  <c r="AP31" i="46188" s="1"/>
  <c r="FT31" i="5088"/>
  <c r="AO31" i="46188" s="1"/>
  <c r="FS31" i="5088"/>
  <c r="AN31" i="46188" s="1"/>
  <c r="FR31" i="5088"/>
  <c r="AM31" i="46188" s="1"/>
  <c r="FQ31" i="5088"/>
  <c r="AL31" i="46188" s="1"/>
  <c r="FU29" i="5088"/>
  <c r="FT29" i="5088"/>
  <c r="FS29" i="5088"/>
  <c r="FR29" i="5088"/>
  <c r="FQ29" i="5088"/>
  <c r="FU27" i="5088"/>
  <c r="AP27" i="46188" s="1"/>
  <c r="FT27" i="5088"/>
  <c r="AO27" i="46188" s="1"/>
  <c r="FS27" i="5088"/>
  <c r="AN27" i="46188" s="1"/>
  <c r="FR27" i="5088"/>
  <c r="AM27" i="46188" s="1"/>
  <c r="FQ27" i="5088"/>
  <c r="AL27" i="46188" s="1"/>
  <c r="FU21" i="5088"/>
  <c r="AP21" i="46188" s="1"/>
  <c r="FT21" i="5088"/>
  <c r="AO21" i="46188" s="1"/>
  <c r="FS21" i="5088"/>
  <c r="AN21" i="46188" s="1"/>
  <c r="FR21" i="5088"/>
  <c r="AM21" i="46188" s="1"/>
  <c r="FQ21" i="5088"/>
  <c r="AL21" i="46188" s="1"/>
  <c r="FU17" i="5088"/>
  <c r="AP17" i="46188" s="1"/>
  <c r="FT17" i="5088"/>
  <c r="AO17" i="46188" s="1"/>
  <c r="FS17" i="5088"/>
  <c r="AN17" i="46188" s="1"/>
  <c r="FR17" i="5088"/>
  <c r="AM17" i="46188" s="1"/>
  <c r="FQ17" i="5088"/>
  <c r="AL17" i="46188" s="1"/>
  <c r="FU15" i="5088"/>
  <c r="AP15" i="46188" s="1"/>
  <c r="FT15" i="5088"/>
  <c r="AO15" i="46188" s="1"/>
  <c r="FS15" i="5088"/>
  <c r="AN15" i="46188" s="1"/>
  <c r="FR15" i="5088"/>
  <c r="AM15" i="46188" s="1"/>
  <c r="FQ15" i="5088"/>
  <c r="AL15" i="46188" s="1"/>
  <c r="FU14" i="5088"/>
  <c r="AP14" i="46188" s="1"/>
  <c r="FT14" i="5088"/>
  <c r="AO14" i="46188" s="1"/>
  <c r="FS14" i="5088"/>
  <c r="AN14" i="46188" s="1"/>
  <c r="FR14" i="5088"/>
  <c r="AM14" i="46188" s="1"/>
  <c r="FQ14" i="5088"/>
  <c r="AL14" i="46188" s="1"/>
  <c r="FU13" i="5088"/>
  <c r="AP13" i="46188" s="1"/>
  <c r="FT13" i="5088"/>
  <c r="AO13" i="46188" s="1"/>
  <c r="FS13" i="5088"/>
  <c r="AN13" i="46188" s="1"/>
  <c r="FR13" i="5088"/>
  <c r="AM13" i="46188" s="1"/>
  <c r="FQ13" i="5088"/>
  <c r="AL13" i="46188" s="1"/>
  <c r="FU12" i="5088"/>
  <c r="AP12" i="46188" s="1"/>
  <c r="FT12" i="5088"/>
  <c r="AO12" i="46188" s="1"/>
  <c r="FS12" i="5088"/>
  <c r="AN12" i="46188" s="1"/>
  <c r="FR12" i="5088"/>
  <c r="AM12" i="46188" s="1"/>
  <c r="FQ12" i="5088"/>
  <c r="AL12" i="46188" s="1"/>
  <c r="FU11" i="5088"/>
  <c r="AP11" i="46188" s="1"/>
  <c r="FT11" i="5088"/>
  <c r="AO11" i="46188" s="1"/>
  <c r="FS11" i="5088"/>
  <c r="AN11" i="46188" s="1"/>
  <c r="FR11" i="5088"/>
  <c r="AM11" i="46188" s="1"/>
  <c r="FQ11" i="5088"/>
  <c r="AL11" i="46188" s="1"/>
  <c r="FU10" i="5088"/>
  <c r="AP10" i="46188" s="1"/>
  <c r="FT10" i="5088"/>
  <c r="AO10" i="46188" s="1"/>
  <c r="FS10" i="5088"/>
  <c r="AN10" i="46188" s="1"/>
  <c r="FR10" i="5088"/>
  <c r="AM10" i="46188" s="1"/>
  <c r="FQ10" i="5088"/>
  <c r="AL10" i="46188" s="1"/>
  <c r="FU9" i="5088"/>
  <c r="AP9" i="46188" s="1"/>
  <c r="FT9" i="5088"/>
  <c r="AO9" i="46188" s="1"/>
  <c r="FS9" i="5088"/>
  <c r="AN9" i="46188" s="1"/>
  <c r="FR9" i="5088"/>
  <c r="AM9" i="46188" s="1"/>
  <c r="FQ9" i="5088"/>
  <c r="AL9" i="46188" s="1"/>
  <c r="FU8" i="5088"/>
  <c r="AP8" i="46188" s="1"/>
  <c r="FT8" i="5088"/>
  <c r="AO8" i="46188" s="1"/>
  <c r="FS8" i="5088"/>
  <c r="AN8" i="46188" s="1"/>
  <c r="FR8" i="5088"/>
  <c r="FQ8" i="5088"/>
  <c r="AL8" i="46188" s="1"/>
  <c r="FU7" i="5088"/>
  <c r="AP7" i="46188" s="1"/>
  <c r="FT7" i="5088"/>
  <c r="AO7" i="46188" s="1"/>
  <c r="FS7" i="5088"/>
  <c r="AN7" i="46188" s="1"/>
  <c r="FR7" i="5088"/>
  <c r="FQ7" i="5088"/>
  <c r="AL7" i="46188" s="1"/>
  <c r="FU6" i="5088"/>
  <c r="FT6" i="5088"/>
  <c r="FS6" i="5088"/>
  <c r="FR6" i="5088"/>
  <c r="FQ6" i="5088"/>
  <c r="AP105" i="46188"/>
  <c r="AO105" i="46188"/>
  <c r="AN105" i="46188"/>
  <c r="AM105" i="46188"/>
  <c r="FQ106" i="5088"/>
  <c r="AL105" i="46188" s="1"/>
  <c r="AP107" i="46188"/>
  <c r="AO107" i="46188"/>
  <c r="AN107" i="46188"/>
  <c r="AM107" i="46188"/>
  <c r="FQ108" i="5088"/>
  <c r="AL107" i="46188" s="1"/>
  <c r="AP103" i="46188"/>
  <c r="AO103" i="46188"/>
  <c r="AN103" i="46188"/>
  <c r="AM103" i="46188"/>
  <c r="FQ104" i="5088"/>
  <c r="AL103" i="46188" s="1"/>
  <c r="FU100" i="5088"/>
  <c r="AP99" i="46188" s="1"/>
  <c r="FT100" i="5088"/>
  <c r="AO99" i="46188" s="1"/>
  <c r="FS100" i="5088"/>
  <c r="AN99" i="46188" s="1"/>
  <c r="FR100" i="5088"/>
  <c r="AM99" i="46188" s="1"/>
  <c r="FQ100" i="5088"/>
  <c r="AL99" i="46188" s="1"/>
  <c r="FU90" i="5088"/>
  <c r="AP90" i="46188" s="1"/>
  <c r="FT90" i="5088"/>
  <c r="AO90" i="46188" s="1"/>
  <c r="FS90" i="5088"/>
  <c r="AN90" i="46188" s="1"/>
  <c r="FR90" i="5088"/>
  <c r="AM90" i="46188" s="1"/>
  <c r="FQ90" i="5088"/>
  <c r="AL90" i="46188" s="1"/>
  <c r="FU89" i="5088"/>
  <c r="AP89" i="46188" s="1"/>
  <c r="FT89" i="5088"/>
  <c r="AO89" i="46188" s="1"/>
  <c r="FS89" i="5088"/>
  <c r="AN89" i="46188" s="1"/>
  <c r="FR89" i="5088"/>
  <c r="AM89" i="46188" s="1"/>
  <c r="FQ89" i="5088"/>
  <c r="AL89" i="46188" s="1"/>
  <c r="FU87" i="5088"/>
  <c r="AP87" i="46188" s="1"/>
  <c r="FT87" i="5088"/>
  <c r="AO87" i="46188" s="1"/>
  <c r="FS87" i="5088"/>
  <c r="AN87" i="46188" s="1"/>
  <c r="FR87" i="5088"/>
  <c r="AM87" i="46188" s="1"/>
  <c r="FQ87" i="5088"/>
  <c r="AL87" i="46188" s="1"/>
  <c r="FU86" i="5088"/>
  <c r="AP86" i="46188" s="1"/>
  <c r="FT86" i="5088"/>
  <c r="AO86" i="46188" s="1"/>
  <c r="FS86" i="5088"/>
  <c r="AN86" i="46188" s="1"/>
  <c r="FR86" i="5088"/>
  <c r="AM86" i="46188" s="1"/>
  <c r="FQ86" i="5088"/>
  <c r="AL86" i="46188" s="1"/>
  <c r="FU84" i="5088"/>
  <c r="AP84" i="46188" s="1"/>
  <c r="FT84" i="5088"/>
  <c r="AO84" i="46188" s="1"/>
  <c r="FS84" i="5088"/>
  <c r="AN84" i="46188" s="1"/>
  <c r="FR84" i="5088"/>
  <c r="AM84" i="46188" s="1"/>
  <c r="FQ84" i="5088"/>
  <c r="AL84" i="46188" s="1"/>
  <c r="FU94" i="5088"/>
  <c r="AP94" i="46188" s="1"/>
  <c r="FT94" i="5088"/>
  <c r="AO94" i="46188" s="1"/>
  <c r="FS94" i="5088"/>
  <c r="AN94" i="46188" s="1"/>
  <c r="FR94" i="5088"/>
  <c r="AM94" i="46188" s="1"/>
  <c r="FQ94" i="5088"/>
  <c r="AL94" i="46188" s="1"/>
  <c r="FU78" i="5088"/>
  <c r="AP78" i="46188" s="1"/>
  <c r="FT78" i="5088"/>
  <c r="AO78" i="46188" s="1"/>
  <c r="FS78" i="5088"/>
  <c r="AN78" i="46188" s="1"/>
  <c r="FR78" i="5088"/>
  <c r="AM78" i="46188" s="1"/>
  <c r="FQ78" i="5088"/>
  <c r="AL78" i="46188" s="1"/>
  <c r="FU99" i="5088"/>
  <c r="AP98" i="46188" s="1"/>
  <c r="FT99" i="5088"/>
  <c r="AO98" i="46188" s="1"/>
  <c r="FS99" i="5088"/>
  <c r="AN98" i="46188" s="1"/>
  <c r="FR99" i="5088"/>
  <c r="AM98" i="46188" s="1"/>
  <c r="FQ99" i="5088"/>
  <c r="AL98" i="46188" s="1"/>
  <c r="FU97" i="5088"/>
  <c r="AP96" i="46188" s="1"/>
  <c r="FT97" i="5088"/>
  <c r="AO96" i="46188" s="1"/>
  <c r="FS97" i="5088"/>
  <c r="AN96" i="46188" s="1"/>
  <c r="FR97" i="5088"/>
  <c r="AM96" i="46188" s="1"/>
  <c r="FQ97" i="5088"/>
  <c r="AL96" i="46188" s="1"/>
  <c r="AI105" i="46188"/>
  <c r="DW106" i="5088"/>
  <c r="AG105" i="46188" s="1"/>
  <c r="DV106" i="5088"/>
  <c r="AF105" i="46188" s="1"/>
  <c r="DU106" i="5088"/>
  <c r="AE105" i="46188" s="1"/>
  <c r="DT106" i="5088"/>
  <c r="AD105" i="46188" s="1"/>
  <c r="AI107" i="46188"/>
  <c r="DW108" i="5088"/>
  <c r="AG107" i="46188" s="1"/>
  <c r="DV108" i="5088"/>
  <c r="AF107" i="46188" s="1"/>
  <c r="DU108" i="5088"/>
  <c r="AE107" i="46188" s="1"/>
  <c r="DT108" i="5088"/>
  <c r="AD107" i="46188" s="1"/>
  <c r="AI103" i="46188"/>
  <c r="DW104" i="5088"/>
  <c r="AG103" i="46188" s="1"/>
  <c r="DV104" i="5088"/>
  <c r="AF103" i="46188" s="1"/>
  <c r="DU104" i="5088"/>
  <c r="AE103" i="46188" s="1"/>
  <c r="DT104" i="5088"/>
  <c r="AD103" i="46188" s="1"/>
  <c r="DW100" i="5088"/>
  <c r="AG99" i="46188" s="1"/>
  <c r="DV100" i="5088"/>
  <c r="AF99" i="46188" s="1"/>
  <c r="DU100" i="5088"/>
  <c r="AE99" i="46188" s="1"/>
  <c r="DT100" i="5088"/>
  <c r="AD99" i="46188" s="1"/>
  <c r="DW90" i="5088"/>
  <c r="AG90" i="46188" s="1"/>
  <c r="DV90" i="5088"/>
  <c r="AF90" i="46188" s="1"/>
  <c r="DU90" i="5088"/>
  <c r="AE90" i="46188" s="1"/>
  <c r="DT90" i="5088"/>
  <c r="AD90" i="46188" s="1"/>
  <c r="DW89" i="5088"/>
  <c r="AG89" i="46188" s="1"/>
  <c r="DV89" i="5088"/>
  <c r="AF89" i="46188" s="1"/>
  <c r="DU89" i="5088"/>
  <c r="AE89" i="46188" s="1"/>
  <c r="DT89" i="5088"/>
  <c r="AD89" i="46188" s="1"/>
  <c r="DW87" i="5088"/>
  <c r="AG87" i="46188" s="1"/>
  <c r="DV87" i="5088"/>
  <c r="AF87" i="46188" s="1"/>
  <c r="DU87" i="5088"/>
  <c r="AE87" i="46188" s="1"/>
  <c r="DT87" i="5088"/>
  <c r="AD87" i="46188" s="1"/>
  <c r="DW86" i="5088"/>
  <c r="AG86" i="46188" s="1"/>
  <c r="DV86" i="5088"/>
  <c r="AF86" i="46188" s="1"/>
  <c r="DU86" i="5088"/>
  <c r="AE86" i="46188" s="1"/>
  <c r="DT86" i="5088"/>
  <c r="AD86" i="46188" s="1"/>
  <c r="DW84" i="5088"/>
  <c r="AG84" i="46188" s="1"/>
  <c r="DV84" i="5088"/>
  <c r="DU84" i="5088"/>
  <c r="DT84" i="5088"/>
  <c r="AD84" i="46188" s="1"/>
  <c r="DW94" i="5088"/>
  <c r="AG94" i="46188" s="1"/>
  <c r="DV94" i="5088"/>
  <c r="AF94" i="46188" s="1"/>
  <c r="DU94" i="5088"/>
  <c r="AE94" i="46188" s="1"/>
  <c r="DT94" i="5088"/>
  <c r="AD94" i="46188" s="1"/>
  <c r="DW78" i="5088"/>
  <c r="AG78" i="46188" s="1"/>
  <c r="DV78" i="5088"/>
  <c r="AF78" i="46188" s="1"/>
  <c r="DU78" i="5088"/>
  <c r="AE78" i="46188" s="1"/>
  <c r="DT78" i="5088"/>
  <c r="AD78" i="46188" s="1"/>
  <c r="DW99" i="5088"/>
  <c r="AG98" i="46188" s="1"/>
  <c r="DV99" i="5088"/>
  <c r="AF98" i="46188" s="1"/>
  <c r="DU99" i="5088"/>
  <c r="AE98" i="46188" s="1"/>
  <c r="DT99" i="5088"/>
  <c r="AD98" i="46188" s="1"/>
  <c r="DW97" i="5088"/>
  <c r="AG96" i="46188" s="1"/>
  <c r="DV97" i="5088"/>
  <c r="AF96" i="46188" s="1"/>
  <c r="DU97" i="5088"/>
  <c r="AE96" i="46188" s="1"/>
  <c r="DT97" i="5088"/>
  <c r="DW91" i="5088"/>
  <c r="AG91" i="46188" s="1"/>
  <c r="DV91" i="5088"/>
  <c r="AF91" i="46188" s="1"/>
  <c r="DU91" i="5088"/>
  <c r="AE91" i="46188" s="1"/>
  <c r="DT91" i="5088"/>
  <c r="AD91" i="46188" s="1"/>
  <c r="DW96" i="5088"/>
  <c r="AG95" i="46188" s="1"/>
  <c r="DV96" i="5088"/>
  <c r="AF95" i="46188" s="1"/>
  <c r="DU96" i="5088"/>
  <c r="AE95" i="46188" s="1"/>
  <c r="DT96" i="5088"/>
  <c r="AD95" i="46188" s="1"/>
  <c r="DW92" i="5088"/>
  <c r="AG92" i="46188" s="1"/>
  <c r="DV92" i="5088"/>
  <c r="AF92" i="46188" s="1"/>
  <c r="DU92" i="5088"/>
  <c r="AE92" i="46188" s="1"/>
  <c r="DT92" i="5088"/>
  <c r="AD92" i="46188" s="1"/>
  <c r="DW77" i="5088"/>
  <c r="AG77" i="46188" s="1"/>
  <c r="DV77" i="5088"/>
  <c r="AF77" i="46188" s="1"/>
  <c r="DU77" i="5088"/>
  <c r="AE77" i="46188" s="1"/>
  <c r="DT77" i="5088"/>
  <c r="AD77" i="46188" s="1"/>
  <c r="DW93" i="5088"/>
  <c r="AG93" i="46188" s="1"/>
  <c r="DV93" i="5088"/>
  <c r="AF93" i="46188" s="1"/>
  <c r="DU93" i="5088"/>
  <c r="AE93" i="46188" s="1"/>
  <c r="DT93" i="5088"/>
  <c r="AD93" i="46188" s="1"/>
  <c r="DW81" i="5088"/>
  <c r="AG81" i="46188" s="1"/>
  <c r="DV81" i="5088"/>
  <c r="AF81" i="46188" s="1"/>
  <c r="DU81" i="5088"/>
  <c r="AE81" i="46188" s="1"/>
  <c r="DT81" i="5088"/>
  <c r="AD81" i="46188" s="1"/>
  <c r="DW76" i="5088"/>
  <c r="AG76" i="46188" s="1"/>
  <c r="DV76" i="5088"/>
  <c r="AF76" i="46188" s="1"/>
  <c r="DU76" i="5088"/>
  <c r="AE76" i="46188" s="1"/>
  <c r="DT76" i="5088"/>
  <c r="AD76" i="46188" s="1"/>
  <c r="DW68" i="5088"/>
  <c r="AG68" i="46188" s="1"/>
  <c r="DV68" i="5088"/>
  <c r="AF68" i="46188" s="1"/>
  <c r="DU68" i="5088"/>
  <c r="AE68" i="46188" s="1"/>
  <c r="DT68" i="5088"/>
  <c r="AD68" i="46188" s="1"/>
  <c r="AG67" i="46188"/>
  <c r="AF67" i="46188"/>
  <c r="AE67" i="46188"/>
  <c r="AD67" i="46188"/>
  <c r="AG64" i="46188"/>
  <c r="AF64" i="46188"/>
  <c r="AE64" i="46188"/>
  <c r="AD64" i="46188"/>
  <c r="AG63" i="46188"/>
  <c r="AF63" i="46188"/>
  <c r="AE63" i="46188"/>
  <c r="AD63" i="46188"/>
  <c r="AG62" i="46188"/>
  <c r="AF62" i="46188"/>
  <c r="AE62" i="46188"/>
  <c r="AD62" i="46188"/>
  <c r="AG60" i="46188"/>
  <c r="AF60" i="46188"/>
  <c r="AE60" i="46188"/>
  <c r="AD60" i="46188"/>
  <c r="AI69" i="46188"/>
  <c r="DW69" i="5088"/>
  <c r="AG69" i="46188" s="1"/>
  <c r="DV69" i="5088"/>
  <c r="AF69" i="46188" s="1"/>
  <c r="DU69" i="5088"/>
  <c r="AE69" i="46188" s="1"/>
  <c r="DT69" i="5088"/>
  <c r="AD69" i="46188" s="1"/>
  <c r="AG59" i="46188"/>
  <c r="AF59" i="46188"/>
  <c r="AE59" i="46188"/>
  <c r="AD59" i="46188"/>
  <c r="AG56" i="46188"/>
  <c r="AF56" i="46188"/>
  <c r="AE56" i="46188"/>
  <c r="AD56" i="46188"/>
  <c r="AG54" i="46188"/>
  <c r="AF54" i="46188"/>
  <c r="AE54" i="46188"/>
  <c r="AD54" i="46188"/>
  <c r="DW26" i="5088"/>
  <c r="AG26" i="46188" s="1"/>
  <c r="DV26" i="5088"/>
  <c r="AF26" i="46188" s="1"/>
  <c r="DU26" i="5088"/>
  <c r="AE26" i="46188" s="1"/>
  <c r="DT26" i="5088"/>
  <c r="AD26" i="46188" s="1"/>
  <c r="DW45" i="5088"/>
  <c r="AG45" i="46188" s="1"/>
  <c r="DV45" i="5088"/>
  <c r="AF45" i="46188" s="1"/>
  <c r="DU45" i="5088"/>
  <c r="AE45" i="46188" s="1"/>
  <c r="DT45" i="5088"/>
  <c r="AD45" i="46188" s="1"/>
  <c r="DW39" i="5088"/>
  <c r="AG39" i="46188" s="1"/>
  <c r="DV39" i="5088"/>
  <c r="AF39" i="46188" s="1"/>
  <c r="DU39" i="5088"/>
  <c r="AE39" i="46188" s="1"/>
  <c r="DT39" i="5088"/>
  <c r="AD39" i="46188" s="1"/>
  <c r="DW47" i="5088"/>
  <c r="DV47" i="5088"/>
  <c r="DU47" i="5088"/>
  <c r="DT47" i="5088"/>
  <c r="DW38" i="5088"/>
  <c r="AG38" i="46188" s="1"/>
  <c r="DV38" i="5088"/>
  <c r="AF38" i="46188" s="1"/>
  <c r="DU38" i="5088"/>
  <c r="AE38" i="46188" s="1"/>
  <c r="DT38" i="5088"/>
  <c r="AD38" i="46188" s="1"/>
  <c r="DW44" i="5088"/>
  <c r="AG44" i="46188" s="1"/>
  <c r="DV44" i="5088"/>
  <c r="AF44" i="46188" s="1"/>
  <c r="DU44" i="5088"/>
  <c r="AE44" i="46188" s="1"/>
  <c r="DT44" i="5088"/>
  <c r="AD44" i="46188" s="1"/>
  <c r="DW41" i="5088"/>
  <c r="DV41" i="5088"/>
  <c r="AF41" i="46188" s="1"/>
  <c r="DU41" i="5088"/>
  <c r="DT41" i="5088"/>
  <c r="AD41" i="46188" s="1"/>
  <c r="DW25" i="5088"/>
  <c r="AG25" i="46188" s="1"/>
  <c r="DV25" i="5088"/>
  <c r="AF25" i="46188" s="1"/>
  <c r="DU25" i="5088"/>
  <c r="AE25" i="46188" s="1"/>
  <c r="DT25" i="5088"/>
  <c r="AD25" i="46188" s="1"/>
  <c r="DW34" i="5088"/>
  <c r="AG34" i="46188" s="1"/>
  <c r="DV34" i="5088"/>
  <c r="AF34" i="46188" s="1"/>
  <c r="DU34" i="5088"/>
  <c r="AE34" i="46188" s="1"/>
  <c r="DT34" i="5088"/>
  <c r="AD34" i="46188" s="1"/>
  <c r="DW23" i="5088"/>
  <c r="AG23" i="46188" s="1"/>
  <c r="DV23" i="5088"/>
  <c r="AF23" i="46188" s="1"/>
  <c r="DU23" i="5088"/>
  <c r="AE23" i="46188" s="1"/>
  <c r="DT23" i="5088"/>
  <c r="AD23" i="46188" s="1"/>
  <c r="DW22" i="5088"/>
  <c r="AG22" i="46188" s="1"/>
  <c r="DV22" i="5088"/>
  <c r="AF22" i="46188" s="1"/>
  <c r="DU22" i="5088"/>
  <c r="AE22" i="46188" s="1"/>
  <c r="DT22" i="5088"/>
  <c r="AD22" i="46188" s="1"/>
  <c r="DW42" i="5088"/>
  <c r="AG42" i="46188" s="1"/>
  <c r="DV42" i="5088"/>
  <c r="DU42" i="5088"/>
  <c r="DT42" i="5088"/>
  <c r="AD42" i="46188" s="1"/>
  <c r="DW37" i="5088"/>
  <c r="AG37" i="46188" s="1"/>
  <c r="DV37" i="5088"/>
  <c r="DU37" i="5088"/>
  <c r="DT37" i="5088"/>
  <c r="AD37" i="46188" s="1"/>
  <c r="DW43" i="5088"/>
  <c r="AG43" i="46188" s="1"/>
  <c r="DV43" i="5088"/>
  <c r="AF43" i="46188" s="1"/>
  <c r="DU43" i="5088"/>
  <c r="DT43" i="5088"/>
  <c r="AD43" i="46188" s="1"/>
  <c r="DW32" i="5088"/>
  <c r="AG32" i="46188" s="1"/>
  <c r="DV32" i="5088"/>
  <c r="AF32" i="46188" s="1"/>
  <c r="DU32" i="5088"/>
  <c r="AE32" i="46188" s="1"/>
  <c r="DT32" i="5088"/>
  <c r="AD32" i="46188" s="1"/>
  <c r="DW35" i="5088"/>
  <c r="AG35" i="46188" s="1"/>
  <c r="DV35" i="5088"/>
  <c r="AF35" i="46188" s="1"/>
  <c r="DU35" i="5088"/>
  <c r="AE35" i="46188" s="1"/>
  <c r="DT35" i="5088"/>
  <c r="AD35" i="46188" s="1"/>
  <c r="DW40" i="5088"/>
  <c r="AG40" i="46188" s="1"/>
  <c r="DV40" i="5088"/>
  <c r="AF40" i="46188" s="1"/>
  <c r="DU40" i="5088"/>
  <c r="AE40" i="46188" s="1"/>
  <c r="DT40" i="5088"/>
  <c r="AD40" i="46188" s="1"/>
  <c r="DW36" i="5088"/>
  <c r="AG36" i="46188" s="1"/>
  <c r="DV36" i="5088"/>
  <c r="AF36" i="46188" s="1"/>
  <c r="DU36" i="5088"/>
  <c r="AE36" i="46188" s="1"/>
  <c r="DT36" i="5088"/>
  <c r="AD36" i="46188" s="1"/>
  <c r="DW31" i="5088"/>
  <c r="AG31" i="46188" s="1"/>
  <c r="DV31" i="5088"/>
  <c r="AF31" i="46188" s="1"/>
  <c r="DU31" i="5088"/>
  <c r="AE31" i="46188" s="1"/>
  <c r="DT31" i="5088"/>
  <c r="AD31" i="46188" s="1"/>
  <c r="DW29" i="5088"/>
  <c r="DV29" i="5088"/>
  <c r="DU29" i="5088"/>
  <c r="DT29" i="5088"/>
  <c r="DW27" i="5088"/>
  <c r="AG27" i="46188" s="1"/>
  <c r="DV27" i="5088"/>
  <c r="AF27" i="46188" s="1"/>
  <c r="DU27" i="5088"/>
  <c r="AE27" i="46188" s="1"/>
  <c r="DT27" i="5088"/>
  <c r="AD27" i="46188" s="1"/>
  <c r="DW21" i="5088"/>
  <c r="AG21" i="46188" s="1"/>
  <c r="DV21" i="5088"/>
  <c r="AF21" i="46188" s="1"/>
  <c r="DU21" i="5088"/>
  <c r="AE21" i="46188" s="1"/>
  <c r="DT21" i="5088"/>
  <c r="AD21" i="46188" s="1"/>
  <c r="DW17" i="5088"/>
  <c r="AG17" i="46188" s="1"/>
  <c r="DV17" i="5088"/>
  <c r="AF17" i="46188" s="1"/>
  <c r="DU17" i="5088"/>
  <c r="AE17" i="46188" s="1"/>
  <c r="DT17" i="5088"/>
  <c r="AD17" i="46188" s="1"/>
  <c r="DW15" i="5088"/>
  <c r="AG15" i="46188" s="1"/>
  <c r="DV15" i="5088"/>
  <c r="AF15" i="46188" s="1"/>
  <c r="DU15" i="5088"/>
  <c r="AE15" i="46188" s="1"/>
  <c r="DT15" i="5088"/>
  <c r="AD15" i="46188" s="1"/>
  <c r="DW14" i="5088"/>
  <c r="AG14" i="46188" s="1"/>
  <c r="DV14" i="5088"/>
  <c r="AF14" i="46188" s="1"/>
  <c r="DU14" i="5088"/>
  <c r="AE14" i="46188" s="1"/>
  <c r="DT14" i="5088"/>
  <c r="AD14" i="46188" s="1"/>
  <c r="DW13" i="5088"/>
  <c r="DV13" i="5088"/>
  <c r="AF13" i="46188" s="1"/>
  <c r="DU13" i="5088"/>
  <c r="AE13" i="46188" s="1"/>
  <c r="DT13" i="5088"/>
  <c r="AD13" i="46188" s="1"/>
  <c r="DW12" i="5088"/>
  <c r="DV12" i="5088"/>
  <c r="AF12" i="46188" s="1"/>
  <c r="DU12" i="5088"/>
  <c r="AE12" i="46188" s="1"/>
  <c r="DT12" i="5088"/>
  <c r="AD12" i="46188" s="1"/>
  <c r="DW11" i="5088"/>
  <c r="AG11" i="46188" s="1"/>
  <c r="DV11" i="5088"/>
  <c r="AF11" i="46188" s="1"/>
  <c r="DU11" i="5088"/>
  <c r="AE11" i="46188" s="1"/>
  <c r="DT11" i="5088"/>
  <c r="AD11" i="46188" s="1"/>
  <c r="DW10" i="5088"/>
  <c r="AG10" i="46188" s="1"/>
  <c r="DV10" i="5088"/>
  <c r="AF10" i="46188" s="1"/>
  <c r="DU10" i="5088"/>
  <c r="AE10" i="46188" s="1"/>
  <c r="DT10" i="5088"/>
  <c r="AD10" i="46188" s="1"/>
  <c r="DW9" i="5088"/>
  <c r="AG9" i="46188" s="1"/>
  <c r="DV9" i="5088"/>
  <c r="AF9" i="46188" s="1"/>
  <c r="DU9" i="5088"/>
  <c r="AE9" i="46188" s="1"/>
  <c r="DT9" i="5088"/>
  <c r="AD9" i="46188" s="1"/>
  <c r="DW8" i="5088"/>
  <c r="AG8" i="46188" s="1"/>
  <c r="DV8" i="5088"/>
  <c r="AF8" i="46188" s="1"/>
  <c r="DU8" i="5088"/>
  <c r="AE8" i="46188" s="1"/>
  <c r="DT8" i="5088"/>
  <c r="AD8" i="46188" s="1"/>
  <c r="DW7" i="5088"/>
  <c r="AG7" i="46188" s="1"/>
  <c r="DV7" i="5088"/>
  <c r="AF7" i="46188" s="1"/>
  <c r="DU7" i="5088"/>
  <c r="AE7" i="46188" s="1"/>
  <c r="DW6" i="5088"/>
  <c r="AG6" i="46188" s="1"/>
  <c r="DV6" i="5088"/>
  <c r="AF6" i="46188" s="1"/>
  <c r="DU6" i="5088"/>
  <c r="AE6" i="46188" s="1"/>
  <c r="DT6" i="5088"/>
  <c r="AD6" i="46188" s="1"/>
  <c r="CO106" i="5088"/>
  <c r="AA105" i="46188" s="1"/>
  <c r="CN106" i="5088"/>
  <c r="Z105" i="46188" s="1"/>
  <c r="CM106" i="5088"/>
  <c r="Y105" i="46188" s="1"/>
  <c r="CL106" i="5088"/>
  <c r="X105" i="46188" s="1"/>
  <c r="CK106" i="5088"/>
  <c r="CO108" i="5088"/>
  <c r="AA107" i="46188" s="1"/>
  <c r="CN108" i="5088"/>
  <c r="Z107" i="46188" s="1"/>
  <c r="CM108" i="5088"/>
  <c r="Y107" i="46188" s="1"/>
  <c r="CL108" i="5088"/>
  <c r="X107" i="46188" s="1"/>
  <c r="CK108" i="5088"/>
  <c r="CO104" i="5088"/>
  <c r="CN104" i="5088"/>
  <c r="CM104" i="5088"/>
  <c r="CL104" i="5088"/>
  <c r="CK104" i="5088"/>
  <c r="CO100" i="5088"/>
  <c r="AA99" i="46188" s="1"/>
  <c r="CN100" i="5088"/>
  <c r="Z99" i="46188" s="1"/>
  <c r="CM100" i="5088"/>
  <c r="Y99" i="46188" s="1"/>
  <c r="CL100" i="5088"/>
  <c r="X99" i="46188" s="1"/>
  <c r="CK100" i="5088"/>
  <c r="CO90" i="5088"/>
  <c r="AA90" i="46188" s="1"/>
  <c r="CN90" i="5088"/>
  <c r="Z90" i="46188" s="1"/>
  <c r="CM90" i="5088"/>
  <c r="Y90" i="46188" s="1"/>
  <c r="CL90" i="5088"/>
  <c r="X90" i="46188" s="1"/>
  <c r="CK90" i="5088"/>
  <c r="CO89" i="5088"/>
  <c r="AA89" i="46188" s="1"/>
  <c r="CN89" i="5088"/>
  <c r="Z89" i="46188" s="1"/>
  <c r="CM89" i="5088"/>
  <c r="Y89" i="46188" s="1"/>
  <c r="CL89" i="5088"/>
  <c r="X89" i="46188" s="1"/>
  <c r="CK89" i="5088"/>
  <c r="CO87" i="5088"/>
  <c r="AA87" i="46188" s="1"/>
  <c r="CN87" i="5088"/>
  <c r="CM87" i="5088"/>
  <c r="CL87" i="5088"/>
  <c r="CK87" i="5088"/>
  <c r="CO86" i="5088"/>
  <c r="AA86" i="46188" s="1"/>
  <c r="CN86" i="5088"/>
  <c r="Z86" i="46188" s="1"/>
  <c r="CM86" i="5088"/>
  <c r="Y86" i="46188" s="1"/>
  <c r="CL86" i="5088"/>
  <c r="X86" i="46188" s="1"/>
  <c r="CK86" i="5088"/>
  <c r="CO84" i="5088"/>
  <c r="AA84" i="46188" s="1"/>
  <c r="CN84" i="5088"/>
  <c r="Z84" i="46188" s="1"/>
  <c r="CM84" i="5088"/>
  <c r="Y84" i="46188" s="1"/>
  <c r="CL84" i="5088"/>
  <c r="X84" i="46188" s="1"/>
  <c r="CK84" i="5088"/>
  <c r="CO94" i="5088"/>
  <c r="AA94" i="46188" s="1"/>
  <c r="CN94" i="5088"/>
  <c r="Z94" i="46188" s="1"/>
  <c r="CM94" i="5088"/>
  <c r="Y94" i="46188" s="1"/>
  <c r="CL94" i="5088"/>
  <c r="X94" i="46188" s="1"/>
  <c r="CK94" i="5088"/>
  <c r="CO78" i="5088"/>
  <c r="AA78" i="46188" s="1"/>
  <c r="CN78" i="5088"/>
  <c r="Z78" i="46188" s="1"/>
  <c r="CM78" i="5088"/>
  <c r="Y78" i="46188" s="1"/>
  <c r="CL78" i="5088"/>
  <c r="X78" i="46188" s="1"/>
  <c r="CK78" i="5088"/>
  <c r="CO99" i="5088"/>
  <c r="AA98" i="46188" s="1"/>
  <c r="CN99" i="5088"/>
  <c r="Z98" i="46188" s="1"/>
  <c r="CM99" i="5088"/>
  <c r="Y98" i="46188" s="1"/>
  <c r="CL99" i="5088"/>
  <c r="X98" i="46188" s="1"/>
  <c r="CK99" i="5088"/>
  <c r="CO97" i="5088"/>
  <c r="AA96" i="46188" s="1"/>
  <c r="CN97" i="5088"/>
  <c r="Z96" i="46188" s="1"/>
  <c r="CM97" i="5088"/>
  <c r="Y96" i="46188" s="1"/>
  <c r="CL97" i="5088"/>
  <c r="X96" i="46188" s="1"/>
  <c r="CK97" i="5088"/>
  <c r="CO91" i="5088"/>
  <c r="AA91" i="46188" s="1"/>
  <c r="CN91" i="5088"/>
  <c r="Z91" i="46188" s="1"/>
  <c r="CM91" i="5088"/>
  <c r="Y91" i="46188" s="1"/>
  <c r="CL91" i="5088"/>
  <c r="X91" i="46188" s="1"/>
  <c r="CK91" i="5088"/>
  <c r="CO96" i="5088"/>
  <c r="AA95" i="46188" s="1"/>
  <c r="CN96" i="5088"/>
  <c r="Z95" i="46188" s="1"/>
  <c r="CM96" i="5088"/>
  <c r="Y95" i="46188" s="1"/>
  <c r="CL96" i="5088"/>
  <c r="X95" i="46188" s="1"/>
  <c r="CK96" i="5088"/>
  <c r="CO92" i="5088"/>
  <c r="AA92" i="46188" s="1"/>
  <c r="CN92" i="5088"/>
  <c r="Z92" i="46188" s="1"/>
  <c r="CM92" i="5088"/>
  <c r="Y92" i="46188" s="1"/>
  <c r="CL92" i="5088"/>
  <c r="X92" i="46188" s="1"/>
  <c r="CK92" i="5088"/>
  <c r="CO77" i="5088"/>
  <c r="AA77" i="46188" s="1"/>
  <c r="CN77" i="5088"/>
  <c r="Z77" i="46188" s="1"/>
  <c r="CM77" i="5088"/>
  <c r="Y77" i="46188" s="1"/>
  <c r="CL77" i="5088"/>
  <c r="X77" i="46188" s="1"/>
  <c r="CK77" i="5088"/>
  <c r="CO93" i="5088"/>
  <c r="AA93" i="46188" s="1"/>
  <c r="CN93" i="5088"/>
  <c r="Z93" i="46188" s="1"/>
  <c r="CM93" i="5088"/>
  <c r="Y93" i="46188" s="1"/>
  <c r="CL93" i="5088"/>
  <c r="X93" i="46188" s="1"/>
  <c r="CK93" i="5088"/>
  <c r="CO81" i="5088"/>
  <c r="AA81" i="46188" s="1"/>
  <c r="CN81" i="5088"/>
  <c r="Z81" i="46188" s="1"/>
  <c r="CM81" i="5088"/>
  <c r="Y81" i="46188" s="1"/>
  <c r="CL81" i="5088"/>
  <c r="X81" i="46188" s="1"/>
  <c r="CK81" i="5088"/>
  <c r="CO76" i="5088"/>
  <c r="CN76" i="5088"/>
  <c r="CM76" i="5088"/>
  <c r="CL76" i="5088"/>
  <c r="CK76" i="5088"/>
  <c r="CO68" i="5088"/>
  <c r="CM68" i="5088"/>
  <c r="CL68" i="5088"/>
  <c r="CK68" i="5088"/>
  <c r="AA67" i="46188"/>
  <c r="Z67" i="46188"/>
  <c r="Y67" i="46188"/>
  <c r="X67" i="46188"/>
  <c r="W67" i="46188"/>
  <c r="AA64" i="46188"/>
  <c r="Y64" i="46188"/>
  <c r="X64" i="46188"/>
  <c r="W64" i="46188"/>
  <c r="AA63" i="46188"/>
  <c r="Z63" i="46188"/>
  <c r="Y63" i="46188"/>
  <c r="X63" i="46188"/>
  <c r="AA62" i="46188"/>
  <c r="Z62" i="46188"/>
  <c r="Y62" i="46188"/>
  <c r="X62" i="46188"/>
  <c r="W62" i="46188"/>
  <c r="AA60" i="46188"/>
  <c r="Z60" i="46188"/>
  <c r="X60" i="46188"/>
  <c r="W60" i="46188"/>
  <c r="CO69" i="5088"/>
  <c r="CM69" i="5088"/>
  <c r="CL69" i="5088"/>
  <c r="CK69" i="5088"/>
  <c r="Z59" i="46188"/>
  <c r="Y59" i="46188"/>
  <c r="X59" i="46188"/>
  <c r="W59" i="46188"/>
  <c r="AA56" i="46188"/>
  <c r="Z56" i="46188"/>
  <c r="Y56" i="46188"/>
  <c r="X56" i="46188"/>
  <c r="W56" i="46188"/>
  <c r="AA54" i="46188"/>
  <c r="Y54" i="46188"/>
  <c r="X54" i="46188"/>
  <c r="W54" i="46188"/>
  <c r="CO26" i="5088"/>
  <c r="AA26" i="46188" s="1"/>
  <c r="CN26" i="5088"/>
  <c r="Z26" i="46188" s="1"/>
  <c r="CM26" i="5088"/>
  <c r="Y26" i="46188" s="1"/>
  <c r="CL26" i="5088"/>
  <c r="CK26" i="5088"/>
  <c r="CO45" i="5088"/>
  <c r="CN45" i="5088"/>
  <c r="Z45" i="46188" s="1"/>
  <c r="CM45" i="5088"/>
  <c r="Y45" i="46188" s="1"/>
  <c r="CL45" i="5088"/>
  <c r="X45" i="46188" s="1"/>
  <c r="CK45" i="5088"/>
  <c r="CO39" i="5088"/>
  <c r="CN39" i="5088"/>
  <c r="Z39" i="46188" s="1"/>
  <c r="CM39" i="5088"/>
  <c r="Y39" i="46188" s="1"/>
  <c r="CL39" i="5088"/>
  <c r="X39" i="46188" s="1"/>
  <c r="CK39" i="5088"/>
  <c r="CO47" i="5088"/>
  <c r="CN47" i="5088"/>
  <c r="CM47" i="5088"/>
  <c r="CL47" i="5088"/>
  <c r="CK47" i="5088"/>
  <c r="CO38" i="5088"/>
  <c r="CN38" i="5088"/>
  <c r="Z38" i="46188" s="1"/>
  <c r="CM38" i="5088"/>
  <c r="Y38" i="46188" s="1"/>
  <c r="CL38" i="5088"/>
  <c r="X38" i="46188" s="1"/>
  <c r="CK38" i="5088"/>
  <c r="CO44" i="5088"/>
  <c r="CN44" i="5088"/>
  <c r="Z44" i="46188" s="1"/>
  <c r="CM44" i="5088"/>
  <c r="Y44" i="46188" s="1"/>
  <c r="CL44" i="5088"/>
  <c r="X44" i="46188" s="1"/>
  <c r="CK44" i="5088"/>
  <c r="CO41" i="5088"/>
  <c r="CN41" i="5088"/>
  <c r="Z41" i="46188" s="1"/>
  <c r="CM41" i="5088"/>
  <c r="Y41" i="46188" s="1"/>
  <c r="CL41" i="5088"/>
  <c r="X41" i="46188" s="1"/>
  <c r="CK41" i="5088"/>
  <c r="CO25" i="5088"/>
  <c r="AA25" i="46188" s="1"/>
  <c r="CN25" i="5088"/>
  <c r="Z25" i="46188" s="1"/>
  <c r="CM25" i="5088"/>
  <c r="Y25" i="46188" s="1"/>
  <c r="CL25" i="5088"/>
  <c r="X25" i="46188" s="1"/>
  <c r="CK25" i="5088"/>
  <c r="CO34" i="5088"/>
  <c r="AA34" i="46188" s="1"/>
  <c r="CN34" i="5088"/>
  <c r="Z34" i="46188" s="1"/>
  <c r="CM34" i="5088"/>
  <c r="CL34" i="5088"/>
  <c r="CK34" i="5088"/>
  <c r="CO23" i="5088"/>
  <c r="AA23" i="46188" s="1"/>
  <c r="CN23" i="5088"/>
  <c r="Z23" i="46188" s="1"/>
  <c r="CM23" i="5088"/>
  <c r="Y23" i="46188" s="1"/>
  <c r="CL23" i="5088"/>
  <c r="X23" i="46188" s="1"/>
  <c r="CK23" i="5088"/>
  <c r="CO22" i="5088"/>
  <c r="AA22" i="46188" s="1"/>
  <c r="CN22" i="5088"/>
  <c r="Z22" i="46188" s="1"/>
  <c r="CM22" i="5088"/>
  <c r="Y22" i="46188" s="1"/>
  <c r="CL22" i="5088"/>
  <c r="X22" i="46188" s="1"/>
  <c r="CK22" i="5088"/>
  <c r="CO42" i="5088"/>
  <c r="CN42" i="5088"/>
  <c r="CM42" i="5088"/>
  <c r="Y42" i="46188" s="1"/>
  <c r="CL42" i="5088"/>
  <c r="X42" i="46188" s="1"/>
  <c r="CK42" i="5088"/>
  <c r="CO37" i="5088"/>
  <c r="CN37" i="5088"/>
  <c r="Z37" i="46188" s="1"/>
  <c r="CM37" i="5088"/>
  <c r="Y37" i="46188" s="1"/>
  <c r="CL37" i="5088"/>
  <c r="X37" i="46188" s="1"/>
  <c r="CK37" i="5088"/>
  <c r="CO43" i="5088"/>
  <c r="CN43" i="5088"/>
  <c r="Z43" i="46188" s="1"/>
  <c r="CM43" i="5088"/>
  <c r="Y43" i="46188" s="1"/>
  <c r="CL43" i="5088"/>
  <c r="X43" i="46188" s="1"/>
  <c r="CK43" i="5088"/>
  <c r="CO32" i="5088"/>
  <c r="AA32" i="46188" s="1"/>
  <c r="CN32" i="5088"/>
  <c r="Z32" i="46188" s="1"/>
  <c r="CM32" i="5088"/>
  <c r="Y32" i="46188" s="1"/>
  <c r="CL32" i="5088"/>
  <c r="X32" i="46188" s="1"/>
  <c r="CK32" i="5088"/>
  <c r="CO35" i="5088"/>
  <c r="CN35" i="5088"/>
  <c r="Z35" i="46188" s="1"/>
  <c r="CM35" i="5088"/>
  <c r="Y35" i="46188" s="1"/>
  <c r="CL35" i="5088"/>
  <c r="X35" i="46188" s="1"/>
  <c r="CK35" i="5088"/>
  <c r="CO40" i="5088"/>
  <c r="CN40" i="5088"/>
  <c r="Z40" i="46188" s="1"/>
  <c r="CM40" i="5088"/>
  <c r="Y40" i="46188" s="1"/>
  <c r="CL40" i="5088"/>
  <c r="X40" i="46188" s="1"/>
  <c r="CK40" i="5088"/>
  <c r="CO36" i="5088"/>
  <c r="CN36" i="5088"/>
  <c r="Z36" i="46188" s="1"/>
  <c r="CM36" i="5088"/>
  <c r="Y36" i="46188" s="1"/>
  <c r="CL36" i="5088"/>
  <c r="X36" i="46188" s="1"/>
  <c r="CK36" i="5088"/>
  <c r="CO31" i="5088"/>
  <c r="AA31" i="46188" s="1"/>
  <c r="CN31" i="5088"/>
  <c r="Z31" i="46188" s="1"/>
  <c r="CM31" i="5088"/>
  <c r="Y31" i="46188" s="1"/>
  <c r="CL31" i="5088"/>
  <c r="X31" i="46188" s="1"/>
  <c r="CK31" i="5088"/>
  <c r="CO29" i="5088"/>
  <c r="CN29" i="5088"/>
  <c r="CM29" i="5088"/>
  <c r="CL29" i="5088"/>
  <c r="CK29" i="5088"/>
  <c r="W29" i="46188" s="1"/>
  <c r="CO27" i="5088"/>
  <c r="AA27" i="46188" s="1"/>
  <c r="CN27" i="5088"/>
  <c r="Z27" i="46188" s="1"/>
  <c r="CM27" i="5088"/>
  <c r="Y27" i="46188" s="1"/>
  <c r="CL27" i="5088"/>
  <c r="X27" i="46188" s="1"/>
  <c r="CK27" i="5088"/>
  <c r="CO21" i="5088"/>
  <c r="JZ21" i="5088" s="1"/>
  <c r="CN21" i="5088"/>
  <c r="JY21" i="5088" s="1"/>
  <c r="CM21" i="5088"/>
  <c r="CL21" i="5088"/>
  <c r="JW21" i="5088" s="1"/>
  <c r="CK21" i="5088"/>
  <c r="W21" i="46188" s="1"/>
  <c r="CO17" i="5088"/>
  <c r="AA17" i="46188" s="1"/>
  <c r="CN17" i="5088"/>
  <c r="Z17" i="46188" s="1"/>
  <c r="CM17" i="5088"/>
  <c r="Y17" i="46188" s="1"/>
  <c r="CL17" i="5088"/>
  <c r="X17" i="46188" s="1"/>
  <c r="CK17" i="5088"/>
  <c r="W17" i="46188" s="1"/>
  <c r="CO15" i="5088"/>
  <c r="AA15" i="46188" s="1"/>
  <c r="CN15" i="5088"/>
  <c r="Z15" i="46188" s="1"/>
  <c r="CM15" i="5088"/>
  <c r="Y15" i="46188" s="1"/>
  <c r="CL15" i="5088"/>
  <c r="X15" i="46188" s="1"/>
  <c r="CK15" i="5088"/>
  <c r="W15" i="46188" s="1"/>
  <c r="CO14" i="5088"/>
  <c r="AA14" i="46188" s="1"/>
  <c r="CN14" i="5088"/>
  <c r="Z14" i="46188" s="1"/>
  <c r="CM14" i="5088"/>
  <c r="Y14" i="46188" s="1"/>
  <c r="CL14" i="5088"/>
  <c r="X14" i="46188" s="1"/>
  <c r="CK14" i="5088"/>
  <c r="W14" i="46188" s="1"/>
  <c r="CO13" i="5088"/>
  <c r="AA13" i="46188" s="1"/>
  <c r="CN13" i="5088"/>
  <c r="Z13" i="46188" s="1"/>
  <c r="CM13" i="5088"/>
  <c r="Y13" i="46188" s="1"/>
  <c r="CL13" i="5088"/>
  <c r="CK13" i="5088"/>
  <c r="W13" i="46188" s="1"/>
  <c r="CO12" i="5088"/>
  <c r="AA12" i="46188" s="1"/>
  <c r="CN12" i="5088"/>
  <c r="Z12" i="46188" s="1"/>
  <c r="CM12" i="5088"/>
  <c r="Y12" i="46188" s="1"/>
  <c r="CL12" i="5088"/>
  <c r="X12" i="46188" s="1"/>
  <c r="CK12" i="5088"/>
  <c r="W12" i="46188" s="1"/>
  <c r="CO11" i="5088"/>
  <c r="AA11" i="46188" s="1"/>
  <c r="CN11" i="5088"/>
  <c r="Z11" i="46188" s="1"/>
  <c r="CM11" i="5088"/>
  <c r="Y11" i="46188" s="1"/>
  <c r="CL11" i="5088"/>
  <c r="X11" i="46188" s="1"/>
  <c r="CK11" i="5088"/>
  <c r="W11" i="46188" s="1"/>
  <c r="CO10" i="5088"/>
  <c r="AA10" i="46188" s="1"/>
  <c r="CN10" i="5088"/>
  <c r="Z10" i="46188" s="1"/>
  <c r="CM10" i="5088"/>
  <c r="Y10" i="46188" s="1"/>
  <c r="CL10" i="5088"/>
  <c r="X10" i="46188" s="1"/>
  <c r="CK10" i="5088"/>
  <c r="W10" i="46188" s="1"/>
  <c r="CO9" i="5088"/>
  <c r="CN9" i="5088"/>
  <c r="CM9" i="5088"/>
  <c r="CL9" i="5088"/>
  <c r="CK9" i="5088"/>
  <c r="CO8" i="5088"/>
  <c r="AA8" i="46188" s="1"/>
  <c r="CN8" i="5088"/>
  <c r="CM8" i="5088"/>
  <c r="CL8" i="5088"/>
  <c r="CK8" i="5088"/>
  <c r="CO7" i="5088"/>
  <c r="AA7" i="46188" s="1"/>
  <c r="CN7" i="5088"/>
  <c r="CM7" i="5088"/>
  <c r="CL7" i="5088"/>
  <c r="CK7" i="5088"/>
  <c r="T105" i="46188"/>
  <c r="S105" i="46188"/>
  <c r="R105" i="46188"/>
  <c r="Q105" i="46188"/>
  <c r="T107" i="46188"/>
  <c r="S107" i="46188"/>
  <c r="R107" i="46188"/>
  <c r="Q107" i="46188"/>
  <c r="T99" i="46188"/>
  <c r="S99" i="46188"/>
  <c r="R99" i="46188"/>
  <c r="Q99" i="46188"/>
  <c r="T90" i="46188"/>
  <c r="S90" i="46188"/>
  <c r="R90" i="46188"/>
  <c r="Q90" i="46188"/>
  <c r="T89" i="46188"/>
  <c r="S89" i="46188"/>
  <c r="R89" i="46188"/>
  <c r="Q89" i="46188"/>
  <c r="T87" i="46188"/>
  <c r="S87" i="46188"/>
  <c r="R87" i="46188"/>
  <c r="Q87" i="46188"/>
  <c r="T86" i="46188"/>
  <c r="S86" i="46188"/>
  <c r="R86" i="46188"/>
  <c r="Q86" i="46188"/>
  <c r="T84" i="46188"/>
  <c r="S84" i="46188"/>
  <c r="R84" i="46188"/>
  <c r="Q84" i="46188"/>
  <c r="T94" i="46188"/>
  <c r="S94" i="46188"/>
  <c r="R94" i="46188"/>
  <c r="Q94" i="46188"/>
  <c r="T78" i="46188"/>
  <c r="S78" i="46188"/>
  <c r="R78" i="46188"/>
  <c r="Q78" i="46188"/>
  <c r="T98" i="46188"/>
  <c r="S98" i="46188"/>
  <c r="R98" i="46188"/>
  <c r="Q98" i="46188"/>
  <c r="T96" i="46188"/>
  <c r="S96" i="46188"/>
  <c r="R96" i="46188"/>
  <c r="Q96" i="46188"/>
  <c r="T91" i="46188"/>
  <c r="S91" i="46188"/>
  <c r="R91" i="46188"/>
  <c r="Q91" i="46188"/>
  <c r="T95" i="46188"/>
  <c r="S95" i="46188"/>
  <c r="R95" i="46188"/>
  <c r="Q95" i="46188"/>
  <c r="T92" i="46188"/>
  <c r="S92" i="46188"/>
  <c r="R92" i="46188"/>
  <c r="Q92" i="46188"/>
  <c r="T77" i="46188"/>
  <c r="S77" i="46188"/>
  <c r="R77" i="46188"/>
  <c r="Q77" i="46188"/>
  <c r="T93" i="46188"/>
  <c r="S93" i="46188"/>
  <c r="R93" i="46188"/>
  <c r="Q93" i="46188"/>
  <c r="T81" i="46188"/>
  <c r="S81" i="46188"/>
  <c r="R81" i="46188"/>
  <c r="Q81" i="46188"/>
  <c r="S67" i="46188"/>
  <c r="R67" i="46188"/>
  <c r="Q67" i="46188"/>
  <c r="P67" i="46188"/>
  <c r="T64" i="46188"/>
  <c r="S64" i="46188"/>
  <c r="R64" i="46188"/>
  <c r="Q64" i="46188"/>
  <c r="P64" i="46188"/>
  <c r="T63" i="46188"/>
  <c r="S63" i="46188"/>
  <c r="R63" i="46188"/>
  <c r="Q63" i="46188"/>
  <c r="P63" i="46188"/>
  <c r="T62" i="46188"/>
  <c r="S62" i="46188"/>
  <c r="R62" i="46188"/>
  <c r="Q62" i="46188"/>
  <c r="P62" i="46188"/>
  <c r="T60" i="46188"/>
  <c r="S60" i="46188"/>
  <c r="R60" i="46188"/>
  <c r="Q60" i="46188"/>
  <c r="P60" i="46188"/>
  <c r="T69" i="46188"/>
  <c r="S69" i="46188"/>
  <c r="R69" i="46188"/>
  <c r="Q69" i="46188"/>
  <c r="T59" i="46188"/>
  <c r="S59" i="46188"/>
  <c r="R59" i="46188"/>
  <c r="Q59" i="46188"/>
  <c r="P59" i="46188"/>
  <c r="T56" i="46188"/>
  <c r="S56" i="46188"/>
  <c r="R56" i="46188"/>
  <c r="Q56" i="46188"/>
  <c r="P56" i="46188"/>
  <c r="T54" i="46188"/>
  <c r="S54" i="46188"/>
  <c r="R54" i="46188"/>
  <c r="Q54" i="46188"/>
  <c r="P54" i="46188"/>
  <c r="T26" i="46188"/>
  <c r="S26" i="46188"/>
  <c r="R26" i="46188"/>
  <c r="Q26" i="46188"/>
  <c r="T45" i="46188"/>
  <c r="S45" i="46188"/>
  <c r="R45" i="46188"/>
  <c r="Q45" i="46188"/>
  <c r="T39" i="46188"/>
  <c r="S39" i="46188"/>
  <c r="R39" i="46188"/>
  <c r="Q39" i="46188"/>
  <c r="T38" i="46188"/>
  <c r="S38" i="46188"/>
  <c r="R38" i="46188"/>
  <c r="Q38" i="46188"/>
  <c r="T44" i="46188"/>
  <c r="S44" i="46188"/>
  <c r="R44" i="46188"/>
  <c r="Q44" i="46188"/>
  <c r="T41" i="46188"/>
  <c r="S41" i="46188"/>
  <c r="R41" i="46188"/>
  <c r="Q41" i="46188"/>
  <c r="T25" i="46188"/>
  <c r="S25" i="46188"/>
  <c r="R25" i="46188"/>
  <c r="Q25" i="46188"/>
  <c r="S34" i="46188"/>
  <c r="R34" i="46188"/>
  <c r="Q34" i="46188"/>
  <c r="T23" i="46188"/>
  <c r="S23" i="46188"/>
  <c r="R23" i="46188"/>
  <c r="P23" i="46188"/>
  <c r="T22" i="46188"/>
  <c r="S22" i="46188"/>
  <c r="R22" i="46188"/>
  <c r="Q22" i="46188"/>
  <c r="T42" i="46188"/>
  <c r="S42" i="46188"/>
  <c r="R42" i="46188"/>
  <c r="Q42" i="46188"/>
  <c r="T37" i="46188"/>
  <c r="S37" i="46188"/>
  <c r="R37" i="46188"/>
  <c r="Q37" i="46188"/>
  <c r="T43" i="46188"/>
  <c r="S43" i="46188"/>
  <c r="R43" i="46188"/>
  <c r="Q43" i="46188"/>
  <c r="T32" i="46188"/>
  <c r="S32" i="46188"/>
  <c r="R32" i="46188"/>
  <c r="Q32" i="46188"/>
  <c r="T35" i="46188"/>
  <c r="S35" i="46188"/>
  <c r="R35" i="46188"/>
  <c r="Q35" i="46188"/>
  <c r="T40" i="46188"/>
  <c r="S40" i="46188"/>
  <c r="R40" i="46188"/>
  <c r="Q40" i="46188"/>
  <c r="T36" i="46188"/>
  <c r="S36" i="46188"/>
  <c r="R36" i="46188"/>
  <c r="Q36" i="46188"/>
  <c r="T31" i="46188"/>
  <c r="S31" i="46188"/>
  <c r="R31" i="46188"/>
  <c r="Q31" i="46188"/>
  <c r="P29" i="46188"/>
  <c r="T27" i="46188"/>
  <c r="S27" i="46188"/>
  <c r="R27" i="46188"/>
  <c r="Q27" i="46188"/>
  <c r="T17" i="46188"/>
  <c r="S17" i="46188"/>
  <c r="R17" i="46188"/>
  <c r="Q17" i="46188"/>
  <c r="P17" i="46188"/>
  <c r="T15" i="46188"/>
  <c r="S15" i="46188"/>
  <c r="R15" i="46188"/>
  <c r="Q15" i="46188"/>
  <c r="P15" i="46188"/>
  <c r="T14" i="46188"/>
  <c r="S14" i="46188"/>
  <c r="R14" i="46188"/>
  <c r="Q14" i="46188"/>
  <c r="P14" i="46188"/>
  <c r="T13" i="46188"/>
  <c r="S13" i="46188"/>
  <c r="R13" i="46188"/>
  <c r="Q13" i="46188"/>
  <c r="P13" i="46188"/>
  <c r="T12" i="46188"/>
  <c r="S12" i="46188"/>
  <c r="R12" i="46188"/>
  <c r="Q12" i="46188"/>
  <c r="P12" i="46188"/>
  <c r="T11" i="46188"/>
  <c r="S11" i="46188"/>
  <c r="R11" i="46188"/>
  <c r="Q11" i="46188"/>
  <c r="P11" i="46188"/>
  <c r="T10" i="46188"/>
  <c r="S10" i="46188"/>
  <c r="R10" i="46188"/>
  <c r="Q10" i="46188"/>
  <c r="P10" i="46188"/>
  <c r="T9" i="46188"/>
  <c r="S9" i="46188"/>
  <c r="R9" i="46188"/>
  <c r="Q9" i="46188"/>
  <c r="P9" i="46188"/>
  <c r="S8" i="46188"/>
  <c r="R8" i="46188"/>
  <c r="Q8" i="46188"/>
  <c r="P8" i="46188"/>
  <c r="T7" i="46188"/>
  <c r="S7" i="46188"/>
  <c r="R7" i="46188"/>
  <c r="Q7" i="46188"/>
  <c r="P7" i="46188"/>
  <c r="T6" i="46188"/>
  <c r="S6" i="46188"/>
  <c r="R6" i="46188"/>
  <c r="Q6" i="46188"/>
  <c r="P6" i="46188"/>
  <c r="AP106" i="5088"/>
  <c r="AO106" i="5088"/>
  <c r="L105" i="46188" s="1"/>
  <c r="AN106" i="5088"/>
  <c r="AM106" i="5088"/>
  <c r="AL106" i="5088"/>
  <c r="I105" i="46188" s="1"/>
  <c r="AP108" i="5088"/>
  <c r="AO108" i="5088"/>
  <c r="AN108" i="5088"/>
  <c r="K107" i="46188" s="1"/>
  <c r="AM108" i="5088"/>
  <c r="AL108" i="5088"/>
  <c r="AP104" i="5088"/>
  <c r="AO104" i="5088"/>
  <c r="AN104" i="5088"/>
  <c r="K103" i="46188" s="1"/>
  <c r="AM104" i="5088"/>
  <c r="J103" i="46188" s="1"/>
  <c r="AL104" i="5088"/>
  <c r="AP100" i="5088"/>
  <c r="AO100" i="5088"/>
  <c r="AN100" i="5088"/>
  <c r="AM100" i="5088"/>
  <c r="AL100" i="5088"/>
  <c r="AP90" i="5088"/>
  <c r="AO90" i="5088"/>
  <c r="L90" i="46188" s="1"/>
  <c r="AN90" i="5088"/>
  <c r="K90" i="46188" s="1"/>
  <c r="AM90" i="5088"/>
  <c r="J90" i="46188" s="1"/>
  <c r="AL90" i="5088"/>
  <c r="AP89" i="5088"/>
  <c r="AO89" i="5088"/>
  <c r="AN89" i="5088"/>
  <c r="AM89" i="5088"/>
  <c r="AL89" i="5088"/>
  <c r="AP87" i="5088"/>
  <c r="AO87" i="5088"/>
  <c r="L87" i="46188" s="1"/>
  <c r="AN87" i="5088"/>
  <c r="K87" i="46188" s="1"/>
  <c r="AM87" i="5088"/>
  <c r="J87" i="46188" s="1"/>
  <c r="AL87" i="5088"/>
  <c r="JV87" i="5088" s="1"/>
  <c r="AP86" i="5088"/>
  <c r="AO86" i="5088"/>
  <c r="AN86" i="5088"/>
  <c r="AM86" i="5088"/>
  <c r="AL86" i="5088"/>
  <c r="AP84" i="5088"/>
  <c r="AO84" i="5088"/>
  <c r="AN84" i="5088"/>
  <c r="K84" i="46188" s="1"/>
  <c r="AM84" i="5088"/>
  <c r="J84" i="46188" s="1"/>
  <c r="AL84" i="5088"/>
  <c r="AP94" i="5088"/>
  <c r="AO94" i="5088"/>
  <c r="AN94" i="5088"/>
  <c r="AM94" i="5088"/>
  <c r="AL94" i="5088"/>
  <c r="AP78" i="5088"/>
  <c r="JZ78" i="5088" s="1"/>
  <c r="AO78" i="5088"/>
  <c r="AN78" i="5088"/>
  <c r="AM78" i="5088"/>
  <c r="AL78" i="5088"/>
  <c r="AP99" i="5088"/>
  <c r="AO99" i="5088"/>
  <c r="AN99" i="5088"/>
  <c r="AM99" i="5088"/>
  <c r="AL99" i="5088"/>
  <c r="AP97" i="5088"/>
  <c r="AO97" i="5088"/>
  <c r="AN97" i="5088"/>
  <c r="AM97" i="5088"/>
  <c r="AL97" i="5088"/>
  <c r="I96" i="46188" s="1"/>
  <c r="AP91" i="5088"/>
  <c r="AO91" i="5088"/>
  <c r="AN91" i="5088"/>
  <c r="AM91" i="5088"/>
  <c r="AL91" i="5088"/>
  <c r="AP96" i="5088"/>
  <c r="AO96" i="5088"/>
  <c r="AN96" i="5088"/>
  <c r="AM96" i="5088"/>
  <c r="AL96" i="5088"/>
  <c r="AP92" i="5088"/>
  <c r="AO92" i="5088"/>
  <c r="AN92" i="5088"/>
  <c r="AM92" i="5088"/>
  <c r="AL92" i="5088"/>
  <c r="AP77" i="5088"/>
  <c r="JZ77" i="5088" s="1"/>
  <c r="AO77" i="5088"/>
  <c r="AN77" i="5088"/>
  <c r="AM77" i="5088"/>
  <c r="AL77" i="5088"/>
  <c r="AP93" i="5088"/>
  <c r="AO93" i="5088"/>
  <c r="AN93" i="5088"/>
  <c r="AM93" i="5088"/>
  <c r="AL93" i="5088"/>
  <c r="AP81" i="5088"/>
  <c r="JZ81" i="5088" s="1"/>
  <c r="AO81" i="5088"/>
  <c r="L81" i="46188" s="1"/>
  <c r="AN81" i="5088"/>
  <c r="K81" i="46188" s="1"/>
  <c r="AM81" i="5088"/>
  <c r="J81" i="46188" s="1"/>
  <c r="AL81" i="5088"/>
  <c r="AP76" i="5088"/>
  <c r="JZ76" i="5088" s="1"/>
  <c r="AO76" i="5088"/>
  <c r="JY76" i="5088" s="1"/>
  <c r="AN76" i="5088"/>
  <c r="K76" i="46188" s="1"/>
  <c r="AM76" i="5088"/>
  <c r="AL76" i="5088"/>
  <c r="JV76" i="5088" s="1"/>
  <c r="AP73" i="5088"/>
  <c r="M73" i="46188" s="1"/>
  <c r="AO73" i="5088"/>
  <c r="AN73" i="5088"/>
  <c r="K73" i="46188" s="1"/>
  <c r="AM73" i="5088"/>
  <c r="J73" i="46188" s="1"/>
  <c r="L70" i="46188"/>
  <c r="J70" i="46188"/>
  <c r="AP68" i="5088"/>
  <c r="JZ68" i="5088" s="1"/>
  <c r="AO68" i="5088"/>
  <c r="AN68" i="5088"/>
  <c r="JX68" i="5088" s="1"/>
  <c r="AM68" i="5088"/>
  <c r="AL68" i="5088"/>
  <c r="JV68" i="5088" s="1"/>
  <c r="L67" i="46188"/>
  <c r="K67" i="46188"/>
  <c r="J67" i="46188"/>
  <c r="L64" i="46188"/>
  <c r="I64" i="46188"/>
  <c r="M63" i="46188"/>
  <c r="I63" i="46188"/>
  <c r="K62" i="46188"/>
  <c r="J62" i="46188"/>
  <c r="M60" i="46188"/>
  <c r="K60" i="46188"/>
  <c r="AP69" i="5088"/>
  <c r="M69" i="46188" s="1"/>
  <c r="AO69" i="5088"/>
  <c r="AN69" i="5088"/>
  <c r="AM69" i="5088"/>
  <c r="AL69" i="5088"/>
  <c r="M59" i="46188"/>
  <c r="J59" i="46188"/>
  <c r="I59" i="46188"/>
  <c r="I57" i="46188"/>
  <c r="M56" i="46188"/>
  <c r="L56" i="46188"/>
  <c r="K56" i="46188"/>
  <c r="L54" i="46188"/>
  <c r="J54" i="46188"/>
  <c r="I54" i="46188"/>
  <c r="AP26" i="5088"/>
  <c r="AO26" i="5088"/>
  <c r="L26" i="46188" s="1"/>
  <c r="AN26" i="5088"/>
  <c r="K26" i="46188" s="1"/>
  <c r="AM26" i="5088"/>
  <c r="AL26" i="5088"/>
  <c r="JV26" i="5088" s="1"/>
  <c r="AP45" i="5088"/>
  <c r="AO45" i="5088"/>
  <c r="AN45" i="5088"/>
  <c r="AM45" i="5088"/>
  <c r="AL45" i="5088"/>
  <c r="JV45" i="5088" s="1"/>
  <c r="AP39" i="5088"/>
  <c r="AO39" i="5088"/>
  <c r="AN39" i="5088"/>
  <c r="AM39" i="5088"/>
  <c r="JW39" i="5088" s="1"/>
  <c r="AL39" i="5088"/>
  <c r="JV39" i="5088" s="1"/>
  <c r="AP47" i="5088"/>
  <c r="AO47" i="5088"/>
  <c r="JY47" i="5088" s="1"/>
  <c r="AN47" i="5088"/>
  <c r="JX47" i="5088" s="1"/>
  <c r="AM47" i="5088"/>
  <c r="JW47" i="5088" s="1"/>
  <c r="AL47" i="5088"/>
  <c r="JV47" i="5088" s="1"/>
  <c r="AP38" i="5088"/>
  <c r="AO38" i="5088"/>
  <c r="AN38" i="5088"/>
  <c r="AM38" i="5088"/>
  <c r="JW38" i="5088" s="1"/>
  <c r="AL38" i="5088"/>
  <c r="JV38" i="5088" s="1"/>
  <c r="AP44" i="5088"/>
  <c r="AO44" i="5088"/>
  <c r="L44" i="46188" s="1"/>
  <c r="AN44" i="5088"/>
  <c r="K44" i="46188" s="1"/>
  <c r="AM44" i="5088"/>
  <c r="J44" i="46188" s="1"/>
  <c r="AL44" i="5088"/>
  <c r="JV44" i="5088" s="1"/>
  <c r="AP41" i="5088"/>
  <c r="AO41" i="5088"/>
  <c r="L41" i="46188" s="1"/>
  <c r="AN41" i="5088"/>
  <c r="AM41" i="5088"/>
  <c r="AL41" i="5088"/>
  <c r="JV41" i="5088" s="1"/>
  <c r="AP25" i="5088"/>
  <c r="AO25" i="5088"/>
  <c r="L25" i="46188" s="1"/>
  <c r="AN25" i="5088"/>
  <c r="K25" i="46188" s="1"/>
  <c r="AM25" i="5088"/>
  <c r="J25" i="46188" s="1"/>
  <c r="AL25" i="5088"/>
  <c r="AP34" i="5088"/>
  <c r="AO34" i="5088"/>
  <c r="AN34" i="5088"/>
  <c r="K34" i="46188" s="1"/>
  <c r="AM34" i="5088"/>
  <c r="AL34" i="5088"/>
  <c r="JV34" i="5088" s="1"/>
  <c r="AP23" i="5088"/>
  <c r="AO23" i="5088"/>
  <c r="AN23" i="5088"/>
  <c r="AM23" i="5088"/>
  <c r="AL23" i="5088"/>
  <c r="AP22" i="5088"/>
  <c r="AO22" i="5088"/>
  <c r="AN22" i="5088"/>
  <c r="AM22" i="5088"/>
  <c r="AL22" i="5088"/>
  <c r="AP42" i="5088"/>
  <c r="AO42" i="5088"/>
  <c r="L42" i="46188" s="1"/>
  <c r="AN42" i="5088"/>
  <c r="K42" i="46188" s="1"/>
  <c r="AM42" i="5088"/>
  <c r="J42" i="46188" s="1"/>
  <c r="AL42" i="5088"/>
  <c r="JV42" i="5088" s="1"/>
  <c r="AP37" i="5088"/>
  <c r="AO37" i="5088"/>
  <c r="AN37" i="5088"/>
  <c r="K37" i="46188" s="1"/>
  <c r="AM37" i="5088"/>
  <c r="AL37" i="5088"/>
  <c r="JV37" i="5088" s="1"/>
  <c r="AP43" i="5088"/>
  <c r="AO43" i="5088"/>
  <c r="AN43" i="5088"/>
  <c r="AM43" i="5088"/>
  <c r="J43" i="46188" s="1"/>
  <c r="AL43" i="5088"/>
  <c r="JV43" i="5088" s="1"/>
  <c r="AP32" i="5088"/>
  <c r="AO32" i="5088"/>
  <c r="AN32" i="5088"/>
  <c r="AM32" i="5088"/>
  <c r="JW32" i="5088" s="1"/>
  <c r="AL32" i="5088"/>
  <c r="JV32" i="5088" s="1"/>
  <c r="AP35" i="5088"/>
  <c r="AO35" i="5088"/>
  <c r="AN35" i="5088"/>
  <c r="AM35" i="5088"/>
  <c r="JW35" i="5088" s="1"/>
  <c r="AL35" i="5088"/>
  <c r="JV35" i="5088" s="1"/>
  <c r="AP40" i="5088"/>
  <c r="AO40" i="5088"/>
  <c r="AN40" i="5088"/>
  <c r="AM40" i="5088"/>
  <c r="JW40" i="5088" s="1"/>
  <c r="AL40" i="5088"/>
  <c r="JV40" i="5088" s="1"/>
  <c r="AP36" i="5088"/>
  <c r="AO36" i="5088"/>
  <c r="AN36" i="5088"/>
  <c r="AM36" i="5088"/>
  <c r="JW36" i="5088" s="1"/>
  <c r="AL36" i="5088"/>
  <c r="JV36" i="5088" s="1"/>
  <c r="AP31" i="5088"/>
  <c r="AO31" i="5088"/>
  <c r="AN31" i="5088"/>
  <c r="AM31" i="5088"/>
  <c r="AL31" i="5088"/>
  <c r="JV31" i="5088" s="1"/>
  <c r="AP29" i="5088"/>
  <c r="AO29" i="5088"/>
  <c r="AN29" i="5088"/>
  <c r="AM29" i="5088"/>
  <c r="AL29" i="5088"/>
  <c r="AP27" i="5088"/>
  <c r="AO27" i="5088"/>
  <c r="AN27" i="5088"/>
  <c r="AM27" i="5088"/>
  <c r="JW27" i="5088" s="1"/>
  <c r="AL27" i="5088"/>
  <c r="JV27" i="5088" s="1"/>
  <c r="AP21" i="5088"/>
  <c r="AO21" i="5088"/>
  <c r="L21" i="46188" s="1"/>
  <c r="AN21" i="5088"/>
  <c r="K21" i="46188" s="1"/>
  <c r="AM21" i="5088"/>
  <c r="AL21" i="5088"/>
  <c r="AP17" i="5088"/>
  <c r="AP15" i="5088"/>
  <c r="AP14" i="5088"/>
  <c r="AP13" i="5088"/>
  <c r="AP12" i="5088"/>
  <c r="AP11" i="5088"/>
  <c r="AP10" i="5088"/>
  <c r="AP9" i="5088"/>
  <c r="AP8" i="5088"/>
  <c r="AP7" i="5088"/>
  <c r="AP6" i="5088"/>
  <c r="M6" i="46188" s="1"/>
  <c r="AO17" i="5088"/>
  <c r="AO15" i="5088"/>
  <c r="AO14" i="5088"/>
  <c r="L14" i="46188" s="1"/>
  <c r="AO13" i="5088"/>
  <c r="L13" i="46188" s="1"/>
  <c r="AO12" i="5088"/>
  <c r="L12" i="46188" s="1"/>
  <c r="AO11" i="5088"/>
  <c r="AO10" i="5088"/>
  <c r="AO9" i="5088"/>
  <c r="AO8" i="5088"/>
  <c r="AO7" i="5088"/>
  <c r="L7" i="46188" s="1"/>
  <c r="AO6" i="5088"/>
  <c r="L6" i="46188" s="1"/>
  <c r="AN17" i="5088"/>
  <c r="AN15" i="5088"/>
  <c r="AN14" i="5088"/>
  <c r="AN13" i="5088"/>
  <c r="AN12" i="5088"/>
  <c r="AN11" i="5088"/>
  <c r="AN10" i="5088"/>
  <c r="AN9" i="5088"/>
  <c r="K9" i="46188" s="1"/>
  <c r="AN8" i="5088"/>
  <c r="K8" i="46188" s="1"/>
  <c r="AN7" i="5088"/>
  <c r="K7" i="46188" s="1"/>
  <c r="AN6" i="5088"/>
  <c r="K6" i="46188" s="1"/>
  <c r="J13" i="46188"/>
  <c r="J9" i="46188"/>
  <c r="AM8" i="5088"/>
  <c r="AM7" i="5088"/>
  <c r="J7" i="46188" s="1"/>
  <c r="AM6" i="5088"/>
  <c r="J6" i="46188" s="1"/>
  <c r="I9" i="46188"/>
  <c r="AL8" i="5088"/>
  <c r="I8" i="46188" s="1"/>
  <c r="AL7" i="5088"/>
  <c r="I7" i="46188" s="1"/>
  <c r="JM109" i="5088"/>
  <c r="JL109" i="5088"/>
  <c r="JK109" i="5088"/>
  <c r="JJ109" i="5088"/>
  <c r="JI109" i="5088"/>
  <c r="JG109" i="5088"/>
  <c r="JF109" i="5088"/>
  <c r="JE109" i="5088"/>
  <c r="JD109" i="5088"/>
  <c r="JC109" i="5088"/>
  <c r="JA109" i="5088"/>
  <c r="IZ109" i="5088"/>
  <c r="IY109" i="5088"/>
  <c r="IX109" i="5088"/>
  <c r="IW109" i="5088"/>
  <c r="JN106" i="5088"/>
  <c r="JH106" i="5088"/>
  <c r="JB106" i="5088"/>
  <c r="JN108" i="5088"/>
  <c r="JH108" i="5088"/>
  <c r="JB108" i="5088"/>
  <c r="JN104" i="5088"/>
  <c r="JH104" i="5088"/>
  <c r="JB104" i="5088"/>
  <c r="JM101" i="5088"/>
  <c r="JL101" i="5088"/>
  <c r="JK101" i="5088"/>
  <c r="JJ101" i="5088"/>
  <c r="JI101" i="5088"/>
  <c r="JG101" i="5088"/>
  <c r="JF101" i="5088"/>
  <c r="JE101" i="5088"/>
  <c r="JD101" i="5088"/>
  <c r="JC101" i="5088"/>
  <c r="JA101" i="5088"/>
  <c r="IZ101" i="5088"/>
  <c r="IY101" i="5088"/>
  <c r="IX101" i="5088"/>
  <c r="IW101" i="5088"/>
  <c r="JN100" i="5088"/>
  <c r="JH100" i="5088"/>
  <c r="JB100" i="5088"/>
  <c r="JN90" i="5088"/>
  <c r="JH90" i="5088"/>
  <c r="JB90" i="5088"/>
  <c r="JN89" i="5088"/>
  <c r="JH89" i="5088"/>
  <c r="JB89" i="5088"/>
  <c r="JN84" i="5088"/>
  <c r="JH84" i="5088"/>
  <c r="JB84" i="5088"/>
  <c r="JN94" i="5088"/>
  <c r="JH94" i="5088"/>
  <c r="JB94" i="5088"/>
  <c r="JN78" i="5088"/>
  <c r="JH78" i="5088"/>
  <c r="JB78" i="5088"/>
  <c r="JN99" i="5088"/>
  <c r="JH99" i="5088"/>
  <c r="JB99" i="5088"/>
  <c r="JN97" i="5088"/>
  <c r="JH97" i="5088"/>
  <c r="JB97" i="5088"/>
  <c r="JN91" i="5088"/>
  <c r="JH91" i="5088"/>
  <c r="JB91" i="5088"/>
  <c r="JN96" i="5088"/>
  <c r="JH96" i="5088"/>
  <c r="JB96" i="5088"/>
  <c r="JN92" i="5088"/>
  <c r="JH92" i="5088"/>
  <c r="JB92" i="5088"/>
  <c r="JN77" i="5088"/>
  <c r="JH77" i="5088"/>
  <c r="JB77" i="5088"/>
  <c r="JN93" i="5088"/>
  <c r="JH93" i="5088"/>
  <c r="JB93" i="5088"/>
  <c r="JN81" i="5088"/>
  <c r="JH81" i="5088"/>
  <c r="JB81" i="5088"/>
  <c r="JN76" i="5088"/>
  <c r="JH76" i="5088"/>
  <c r="JB76" i="5088"/>
  <c r="JN68" i="5088"/>
  <c r="JH68" i="5088"/>
  <c r="JB68" i="5088"/>
  <c r="JN67" i="5088"/>
  <c r="JH67" i="5088"/>
  <c r="JB67" i="5088"/>
  <c r="JN64" i="5088"/>
  <c r="JH64" i="5088"/>
  <c r="JB64" i="5088"/>
  <c r="JN63" i="5088"/>
  <c r="JH63" i="5088"/>
  <c r="JB63" i="5088"/>
  <c r="JN62" i="5088"/>
  <c r="JH62" i="5088"/>
  <c r="JB62" i="5088"/>
  <c r="JN60" i="5088"/>
  <c r="JH60" i="5088"/>
  <c r="JB60" i="5088"/>
  <c r="JN69" i="5088"/>
  <c r="JH69" i="5088"/>
  <c r="JB69" i="5088"/>
  <c r="JN59" i="5088"/>
  <c r="JH59" i="5088"/>
  <c r="JB59" i="5088"/>
  <c r="JN57" i="5088"/>
  <c r="JH57" i="5088"/>
  <c r="JB57" i="5088"/>
  <c r="JN56" i="5088"/>
  <c r="JH56" i="5088"/>
  <c r="JB56" i="5088"/>
  <c r="JN54" i="5088"/>
  <c r="JH54" i="5088"/>
  <c r="JB54" i="5088"/>
  <c r="JN26" i="5088"/>
  <c r="JH26" i="5088"/>
  <c r="JB26" i="5088"/>
  <c r="JN45" i="5088"/>
  <c r="JH45" i="5088"/>
  <c r="JB45" i="5088"/>
  <c r="JN39" i="5088"/>
  <c r="JH39" i="5088"/>
  <c r="JB39" i="5088"/>
  <c r="JN47" i="5088"/>
  <c r="JH47" i="5088"/>
  <c r="JB47" i="5088"/>
  <c r="JN38" i="5088"/>
  <c r="JH38" i="5088"/>
  <c r="JB38" i="5088"/>
  <c r="JN44" i="5088"/>
  <c r="JH44" i="5088"/>
  <c r="JB44" i="5088"/>
  <c r="JN41" i="5088"/>
  <c r="JH41" i="5088"/>
  <c r="JB41" i="5088"/>
  <c r="JN25" i="5088"/>
  <c r="JH25" i="5088"/>
  <c r="JB25" i="5088"/>
  <c r="JN34" i="5088"/>
  <c r="JH34" i="5088"/>
  <c r="JB34" i="5088"/>
  <c r="JN23" i="5088"/>
  <c r="JH23" i="5088"/>
  <c r="JB23" i="5088"/>
  <c r="JN22" i="5088"/>
  <c r="JH22" i="5088"/>
  <c r="JB22" i="5088"/>
  <c r="JN42" i="5088"/>
  <c r="JH42" i="5088"/>
  <c r="JB42" i="5088"/>
  <c r="JN37" i="5088"/>
  <c r="JH37" i="5088"/>
  <c r="JB37" i="5088"/>
  <c r="JN43" i="5088"/>
  <c r="JH43" i="5088"/>
  <c r="JB43" i="5088"/>
  <c r="JN32" i="5088"/>
  <c r="JH32" i="5088"/>
  <c r="JB32" i="5088"/>
  <c r="JN35" i="5088"/>
  <c r="JH35" i="5088"/>
  <c r="JB35" i="5088"/>
  <c r="JN40" i="5088"/>
  <c r="JH40" i="5088"/>
  <c r="JB40" i="5088"/>
  <c r="JN36" i="5088"/>
  <c r="JH36" i="5088"/>
  <c r="JB36" i="5088"/>
  <c r="JN31" i="5088"/>
  <c r="JH31" i="5088"/>
  <c r="JB31" i="5088"/>
  <c r="JN29" i="5088"/>
  <c r="JH29" i="5088"/>
  <c r="JB29" i="5088"/>
  <c r="JN27" i="5088"/>
  <c r="JH27" i="5088"/>
  <c r="JB27" i="5088"/>
  <c r="JN21" i="5088"/>
  <c r="JH21" i="5088"/>
  <c r="JB21" i="5088"/>
  <c r="JN17" i="5088"/>
  <c r="JH17" i="5088"/>
  <c r="JB17" i="5088"/>
  <c r="JN15" i="5088"/>
  <c r="JH15" i="5088"/>
  <c r="JB15" i="5088"/>
  <c r="JN14" i="5088"/>
  <c r="JH14" i="5088"/>
  <c r="JB14" i="5088"/>
  <c r="JN13" i="5088"/>
  <c r="JH13" i="5088"/>
  <c r="JB13" i="5088"/>
  <c r="JN12" i="5088"/>
  <c r="JH12" i="5088"/>
  <c r="JB12" i="5088"/>
  <c r="JN11" i="5088"/>
  <c r="JH11" i="5088"/>
  <c r="JB11" i="5088"/>
  <c r="JN10" i="5088"/>
  <c r="JH10" i="5088"/>
  <c r="JB10" i="5088"/>
  <c r="JN9" i="5088"/>
  <c r="JJ9" i="5084" s="1"/>
  <c r="JH9" i="5088"/>
  <c r="JD9" i="5084" s="1"/>
  <c r="JB9" i="5088"/>
  <c r="IX9" i="5084" s="1"/>
  <c r="JN8" i="5088"/>
  <c r="JJ8" i="5084" s="1"/>
  <c r="JH8" i="5088"/>
  <c r="JD8" i="5084" s="1"/>
  <c r="JB8" i="5088"/>
  <c r="IX8" i="5084" s="1"/>
  <c r="JN7" i="5088"/>
  <c r="JJ7" i="5084" s="1"/>
  <c r="JH7" i="5088"/>
  <c r="JD7" i="5084" s="1"/>
  <c r="JB7" i="5088"/>
  <c r="IX7" i="5084" s="1"/>
  <c r="JN6" i="5088"/>
  <c r="JH6" i="5088"/>
  <c r="JB6" i="5088"/>
  <c r="IO109" i="5088"/>
  <c r="IN109" i="5088"/>
  <c r="IM109" i="5088"/>
  <c r="IL109" i="5088"/>
  <c r="IK109" i="5088"/>
  <c r="II109" i="5088"/>
  <c r="IU109" i="5088" s="1"/>
  <c r="IH109" i="5088"/>
  <c r="IG109" i="5088"/>
  <c r="IF109" i="5088"/>
  <c r="IE109" i="5088"/>
  <c r="IP106" i="5088"/>
  <c r="IJ106" i="5088"/>
  <c r="IP108" i="5088"/>
  <c r="IJ108" i="5088"/>
  <c r="IP104" i="5088"/>
  <c r="IJ104" i="5088"/>
  <c r="IO101" i="5088"/>
  <c r="IN101" i="5088"/>
  <c r="IM101" i="5088"/>
  <c r="IL101" i="5088"/>
  <c r="IK101" i="5088"/>
  <c r="II101" i="5088"/>
  <c r="IH101" i="5088"/>
  <c r="IG101" i="5088"/>
  <c r="IF101" i="5088"/>
  <c r="IE101" i="5088"/>
  <c r="IP100" i="5088"/>
  <c r="IJ100" i="5088"/>
  <c r="IP90" i="5088"/>
  <c r="IJ90" i="5088"/>
  <c r="IP89" i="5088"/>
  <c r="IJ89" i="5088"/>
  <c r="IJ87" i="5088"/>
  <c r="IP86" i="5088"/>
  <c r="IJ86" i="5088"/>
  <c r="IP84" i="5088"/>
  <c r="IJ84" i="5088"/>
  <c r="IP94" i="5088"/>
  <c r="IJ94" i="5088"/>
  <c r="IP78" i="5088"/>
  <c r="IJ78" i="5088"/>
  <c r="IP99" i="5088"/>
  <c r="IJ99" i="5088"/>
  <c r="IP97" i="5088"/>
  <c r="IJ97" i="5088"/>
  <c r="IP91" i="5088"/>
  <c r="IJ91" i="5088"/>
  <c r="IP96" i="5088"/>
  <c r="IJ96" i="5088"/>
  <c r="IP92" i="5088"/>
  <c r="IJ92" i="5088"/>
  <c r="IP77" i="5088"/>
  <c r="IJ77" i="5088"/>
  <c r="IP93" i="5088"/>
  <c r="IJ93" i="5088"/>
  <c r="IP81" i="5088"/>
  <c r="IJ81" i="5088"/>
  <c r="IP76" i="5088"/>
  <c r="IJ76" i="5088"/>
  <c r="IP68" i="5088"/>
  <c r="IJ68" i="5088"/>
  <c r="IP67" i="5088"/>
  <c r="IJ67" i="5088"/>
  <c r="IP64" i="5088"/>
  <c r="IJ64" i="5088"/>
  <c r="IP63" i="5088"/>
  <c r="IJ63" i="5088"/>
  <c r="IP62" i="5088"/>
  <c r="IJ62" i="5088"/>
  <c r="IP60" i="5088"/>
  <c r="IJ60" i="5088"/>
  <c r="IP69" i="5088"/>
  <c r="IJ69" i="5088"/>
  <c r="IP59" i="5088"/>
  <c r="IJ59" i="5088"/>
  <c r="IP57" i="5088"/>
  <c r="IJ57" i="5088"/>
  <c r="IP56" i="5088"/>
  <c r="IJ56" i="5088"/>
  <c r="IP54" i="5088"/>
  <c r="IJ54" i="5088"/>
  <c r="IP26" i="5088"/>
  <c r="IJ26" i="5088"/>
  <c r="IP45" i="5088"/>
  <c r="IJ45" i="5088"/>
  <c r="IP39" i="5088"/>
  <c r="IJ39" i="5088"/>
  <c r="IP47" i="5088"/>
  <c r="IJ47" i="5088"/>
  <c r="IP38" i="5088"/>
  <c r="IJ38" i="5088"/>
  <c r="IP44" i="5088"/>
  <c r="IJ44" i="5088"/>
  <c r="IP41" i="5088"/>
  <c r="IJ41" i="5088"/>
  <c r="IP25" i="5088"/>
  <c r="IJ25" i="5088"/>
  <c r="IP34" i="5088"/>
  <c r="IJ34" i="5088"/>
  <c r="IP23" i="5088"/>
  <c r="IJ23" i="5088"/>
  <c r="IP22" i="5088"/>
  <c r="IJ22" i="5088"/>
  <c r="IP42" i="5088"/>
  <c r="IJ42" i="5088"/>
  <c r="IP37" i="5088"/>
  <c r="IJ37" i="5088"/>
  <c r="IP43" i="5088"/>
  <c r="IJ43" i="5088"/>
  <c r="IP32" i="5088"/>
  <c r="IJ32" i="5088"/>
  <c r="IP35" i="5088"/>
  <c r="IJ35" i="5088"/>
  <c r="IP40" i="5088"/>
  <c r="IJ40" i="5088"/>
  <c r="IP36" i="5088"/>
  <c r="IJ36" i="5088"/>
  <c r="IP31" i="5088"/>
  <c r="IJ31" i="5088"/>
  <c r="IP29" i="5088"/>
  <c r="IJ29" i="5088"/>
  <c r="IP27" i="5088"/>
  <c r="IJ27" i="5088"/>
  <c r="IP21" i="5088"/>
  <c r="IJ21" i="5088"/>
  <c r="IP17" i="5088"/>
  <c r="IJ17" i="5088"/>
  <c r="IP15" i="5088"/>
  <c r="IJ15" i="5088"/>
  <c r="IP14" i="5088"/>
  <c r="IJ14" i="5088"/>
  <c r="IP13" i="5088"/>
  <c r="IJ13" i="5088"/>
  <c r="IP12" i="5088"/>
  <c r="IJ12" i="5088"/>
  <c r="IP11" i="5088"/>
  <c r="IJ11" i="5088"/>
  <c r="IP10" i="5088"/>
  <c r="IJ10" i="5088"/>
  <c r="IP9" i="5088"/>
  <c r="IL9" i="5084" s="1"/>
  <c r="IJ9" i="5088"/>
  <c r="IF9" i="5084" s="1"/>
  <c r="IP8" i="5088"/>
  <c r="IL8" i="5084" s="1"/>
  <c r="IJ8" i="5088"/>
  <c r="IF8" i="5084" s="1"/>
  <c r="IP7" i="5088"/>
  <c r="IL7" i="5084" s="1"/>
  <c r="IJ7" i="5088"/>
  <c r="IF7" i="5084" s="1"/>
  <c r="IP6" i="5088"/>
  <c r="IJ6" i="5088"/>
  <c r="EW109" i="5088"/>
  <c r="EV109" i="5088"/>
  <c r="EU109" i="5088"/>
  <c r="ET109" i="5088"/>
  <c r="ES109" i="5088"/>
  <c r="EX106" i="5088"/>
  <c r="EX108" i="5088"/>
  <c r="EX104" i="5088"/>
  <c r="EW101" i="5088"/>
  <c r="EV101" i="5088"/>
  <c r="EU101" i="5088"/>
  <c r="ET101" i="5088"/>
  <c r="ES101" i="5088"/>
  <c r="EX100" i="5088"/>
  <c r="EX90" i="5088"/>
  <c r="EX89" i="5088"/>
  <c r="EX87" i="5088"/>
  <c r="EX86" i="5088"/>
  <c r="EX84" i="5088"/>
  <c r="EX94" i="5088"/>
  <c r="EX78" i="5088"/>
  <c r="EX99" i="5088"/>
  <c r="EX97" i="5088"/>
  <c r="EX91" i="5088"/>
  <c r="EX96" i="5088"/>
  <c r="EX92" i="5088"/>
  <c r="EX77" i="5088"/>
  <c r="EX93" i="5088"/>
  <c r="EX81" i="5088"/>
  <c r="EX76" i="5088"/>
  <c r="EX68" i="5088"/>
  <c r="EX67" i="5088"/>
  <c r="EX64" i="5088"/>
  <c r="EX63" i="5088"/>
  <c r="EX62" i="5088"/>
  <c r="EX60" i="5088"/>
  <c r="EX69" i="5088"/>
  <c r="EX59" i="5088"/>
  <c r="EX57" i="5088"/>
  <c r="EX56" i="5088"/>
  <c r="EX54" i="5088"/>
  <c r="EX26" i="5088"/>
  <c r="EX45" i="5088"/>
  <c r="EX39" i="5088"/>
  <c r="EX47" i="5088"/>
  <c r="EX38" i="5088"/>
  <c r="EX44" i="5088"/>
  <c r="EX41" i="5088"/>
  <c r="EX25" i="5088"/>
  <c r="EX34" i="5088"/>
  <c r="EX23" i="5088"/>
  <c r="EX22" i="5088"/>
  <c r="EX42" i="5088"/>
  <c r="EX37" i="5088"/>
  <c r="EX43" i="5088"/>
  <c r="EX32" i="5088"/>
  <c r="EX35" i="5088"/>
  <c r="EX40" i="5088"/>
  <c r="EX36" i="5088"/>
  <c r="EX31" i="5088"/>
  <c r="EX29" i="5088"/>
  <c r="EX27" i="5088"/>
  <c r="EX21" i="5088"/>
  <c r="EX17" i="5088"/>
  <c r="EX15" i="5088"/>
  <c r="EX14" i="5088"/>
  <c r="EX13" i="5088"/>
  <c r="EX12" i="5088"/>
  <c r="EX11" i="5088"/>
  <c r="EX10" i="5088"/>
  <c r="EX9" i="5088"/>
  <c r="ET9" i="5084" s="1"/>
  <c r="EX8" i="5088"/>
  <c r="ET8" i="5084" s="1"/>
  <c r="EX7" i="5088"/>
  <c r="ET7" i="5084" s="1"/>
  <c r="EX6" i="5088"/>
  <c r="FC109" i="5088"/>
  <c r="FB109" i="5088"/>
  <c r="FA109" i="5088"/>
  <c r="EZ109" i="5088"/>
  <c r="EY109" i="5088"/>
  <c r="FD106" i="5088"/>
  <c r="FD108" i="5088"/>
  <c r="FD104" i="5088"/>
  <c r="FC101" i="5088"/>
  <c r="FB101" i="5088"/>
  <c r="FA101" i="5088"/>
  <c r="EZ101" i="5088"/>
  <c r="EY101" i="5088"/>
  <c r="FD100" i="5088"/>
  <c r="FD90" i="5088"/>
  <c r="FD89" i="5088"/>
  <c r="FD87" i="5088"/>
  <c r="FD86" i="5088"/>
  <c r="FD84" i="5088"/>
  <c r="FD94" i="5088"/>
  <c r="FD78" i="5088"/>
  <c r="FD99" i="5088"/>
  <c r="FD97" i="5088"/>
  <c r="FD91" i="5088"/>
  <c r="FD96" i="5088"/>
  <c r="FD92" i="5088"/>
  <c r="FD77" i="5088"/>
  <c r="FD93" i="5088"/>
  <c r="FD81" i="5088"/>
  <c r="FD76" i="5088"/>
  <c r="FD68" i="5088"/>
  <c r="FD67" i="5088"/>
  <c r="FD64" i="5088"/>
  <c r="FD63" i="5088"/>
  <c r="FD62" i="5088"/>
  <c r="FD60" i="5088"/>
  <c r="FD69" i="5088"/>
  <c r="FD59" i="5088"/>
  <c r="FD57" i="5088"/>
  <c r="FD56" i="5088"/>
  <c r="FD54" i="5088"/>
  <c r="FD26" i="5088"/>
  <c r="FD45" i="5088"/>
  <c r="FD39" i="5088"/>
  <c r="FD47" i="5088"/>
  <c r="FD38" i="5088"/>
  <c r="FD44" i="5088"/>
  <c r="FD41" i="5088"/>
  <c r="FD25" i="5088"/>
  <c r="FD34" i="5088"/>
  <c r="FD23" i="5088"/>
  <c r="FD22" i="5088"/>
  <c r="FD42" i="5088"/>
  <c r="FD37" i="5088"/>
  <c r="FD43" i="5088"/>
  <c r="FD32" i="5088"/>
  <c r="FD35" i="5088"/>
  <c r="FD40" i="5088"/>
  <c r="FD36" i="5088"/>
  <c r="FD31" i="5088"/>
  <c r="FD29" i="5088"/>
  <c r="FD27" i="5088"/>
  <c r="FD21" i="5088"/>
  <c r="FD17" i="5088"/>
  <c r="FD15" i="5088"/>
  <c r="FD14" i="5088"/>
  <c r="FD13" i="5088"/>
  <c r="FD12" i="5088"/>
  <c r="FD11" i="5088"/>
  <c r="FD10" i="5088"/>
  <c r="FD9" i="5088"/>
  <c r="EZ9" i="5084" s="1"/>
  <c r="FD8" i="5088"/>
  <c r="EZ8" i="5084" s="1"/>
  <c r="FD7" i="5088"/>
  <c r="EZ7" i="5084" s="1"/>
  <c r="FD6" i="5088"/>
  <c r="FI109" i="5088"/>
  <c r="FH109" i="5088"/>
  <c r="FG109" i="5088"/>
  <c r="FF109" i="5088"/>
  <c r="FE109" i="5088"/>
  <c r="FJ106" i="5088"/>
  <c r="FJ108" i="5088"/>
  <c r="FJ104" i="5088"/>
  <c r="FI101" i="5088"/>
  <c r="FH101" i="5088"/>
  <c r="FG101" i="5088"/>
  <c r="FF101" i="5088"/>
  <c r="FE101" i="5088"/>
  <c r="FJ100" i="5088"/>
  <c r="FJ90" i="5088"/>
  <c r="FJ89" i="5088"/>
  <c r="FJ87" i="5088"/>
  <c r="FJ86" i="5088"/>
  <c r="FJ84" i="5088"/>
  <c r="FJ94" i="5088"/>
  <c r="FJ78" i="5088"/>
  <c r="FJ99" i="5088"/>
  <c r="FJ97" i="5088"/>
  <c r="FJ91" i="5088"/>
  <c r="FJ96" i="5088"/>
  <c r="FJ92" i="5088"/>
  <c r="FJ77" i="5088"/>
  <c r="FJ93" i="5088"/>
  <c r="FJ81" i="5088"/>
  <c r="FJ76" i="5088"/>
  <c r="FJ68" i="5088"/>
  <c r="FJ67" i="5088"/>
  <c r="FJ64" i="5088"/>
  <c r="FJ63" i="5088"/>
  <c r="FJ62" i="5088"/>
  <c r="FJ60" i="5088"/>
  <c r="FJ69" i="5088"/>
  <c r="FJ59" i="5088"/>
  <c r="FJ57" i="5088"/>
  <c r="FJ56" i="5088"/>
  <c r="FJ54" i="5088"/>
  <c r="FJ26" i="5088"/>
  <c r="FJ45" i="5088"/>
  <c r="FJ39" i="5088"/>
  <c r="FJ47" i="5088"/>
  <c r="FJ38" i="5088"/>
  <c r="FJ44" i="5088"/>
  <c r="FJ41" i="5088"/>
  <c r="FJ25" i="5088"/>
  <c r="FJ34" i="5088"/>
  <c r="FJ23" i="5088"/>
  <c r="FJ22" i="5088"/>
  <c r="FJ42" i="5088"/>
  <c r="FJ37" i="5088"/>
  <c r="FJ43" i="5088"/>
  <c r="FJ32" i="5088"/>
  <c r="FJ35" i="5088"/>
  <c r="FJ40" i="5088"/>
  <c r="FJ36" i="5088"/>
  <c r="FJ31" i="5088"/>
  <c r="FJ29" i="5088"/>
  <c r="FJ27" i="5088"/>
  <c r="FJ21" i="5088"/>
  <c r="FJ17" i="5088"/>
  <c r="FJ15" i="5088"/>
  <c r="FJ14" i="5088"/>
  <c r="FJ13" i="5088"/>
  <c r="FJ12" i="5088"/>
  <c r="FJ11" i="5088"/>
  <c r="FJ10" i="5088"/>
  <c r="FJ9" i="5088"/>
  <c r="FF9" i="5084" s="1"/>
  <c r="FJ8" i="5088"/>
  <c r="FF8" i="5084" s="1"/>
  <c r="FJ7" i="5088"/>
  <c r="FF7" i="5084" s="1"/>
  <c r="FJ6" i="5088"/>
  <c r="HR84" i="5088"/>
  <c r="HL84" i="5088"/>
  <c r="HF84" i="5088"/>
  <c r="GZ84" i="5088"/>
  <c r="GT84" i="5088"/>
  <c r="GN84" i="5088"/>
  <c r="GH84" i="5088"/>
  <c r="GB84" i="5088"/>
  <c r="ER84" i="5088"/>
  <c r="FP84" i="5088"/>
  <c r="EL84" i="5088"/>
  <c r="EF84" i="5088"/>
  <c r="CC84" i="5088"/>
  <c r="BW84" i="5088"/>
  <c r="AW84" i="5088"/>
  <c r="BJ84" i="5088"/>
  <c r="AK84" i="5088"/>
  <c r="AE84" i="5088"/>
  <c r="AW6" i="5088"/>
  <c r="BW6" i="5088"/>
  <c r="CC6" i="5088"/>
  <c r="CX6" i="5088"/>
  <c r="DE6" i="5088"/>
  <c r="DS6" i="5088"/>
  <c r="DL6" i="5088"/>
  <c r="EF6" i="5088"/>
  <c r="EL6" i="5088"/>
  <c r="FP6" i="5088"/>
  <c r="ER6" i="5088"/>
  <c r="GB6" i="5088"/>
  <c r="GH6" i="5088"/>
  <c r="GN6" i="5088"/>
  <c r="GT6" i="5088"/>
  <c r="GZ6" i="5088"/>
  <c r="HF6" i="5088"/>
  <c r="HL6" i="5088"/>
  <c r="HR6" i="5088"/>
  <c r="Y7" i="5084"/>
  <c r="AE7" i="5084"/>
  <c r="AK7" i="5084"/>
  <c r="BC7" i="5084"/>
  <c r="BJ7" i="5088"/>
  <c r="AW7" i="5088"/>
  <c r="CG7" i="5084"/>
  <c r="BW7" i="5088"/>
  <c r="BU7" i="5084" s="1"/>
  <c r="CC7" i="5088"/>
  <c r="CX7" i="5088"/>
  <c r="DE7" i="5088"/>
  <c r="DS7" i="5088"/>
  <c r="DL7" i="5088"/>
  <c r="EF7" i="5088"/>
  <c r="EL7" i="5088"/>
  <c r="FP7" i="5088"/>
  <c r="ER7" i="5088"/>
  <c r="GB7" i="5088"/>
  <c r="FX7" i="5084" s="1"/>
  <c r="GH7" i="5088"/>
  <c r="GD7" i="5084" s="1"/>
  <c r="GN7" i="5088"/>
  <c r="GJ7" i="5084" s="1"/>
  <c r="GT7" i="5088"/>
  <c r="GP7" i="5084" s="1"/>
  <c r="GZ7" i="5088"/>
  <c r="GV7" i="5084" s="1"/>
  <c r="HF7" i="5088"/>
  <c r="HB7" i="5084" s="1"/>
  <c r="HL7" i="5088"/>
  <c r="HH7" i="5084" s="1"/>
  <c r="HR7" i="5088"/>
  <c r="HN7" i="5084" s="1"/>
  <c r="Y8" i="5084"/>
  <c r="AE8" i="5084"/>
  <c r="AK8" i="5084"/>
  <c r="BC8" i="5084"/>
  <c r="BJ8" i="5088"/>
  <c r="BI8" i="5084" s="1"/>
  <c r="AW8" i="5088"/>
  <c r="AW8" i="5084" s="1"/>
  <c r="CG8" i="5084"/>
  <c r="BW8" i="5088"/>
  <c r="BU8" i="5084" s="1"/>
  <c r="CC8" i="5088"/>
  <c r="CA8" i="5084" s="1"/>
  <c r="CX8" i="5088"/>
  <c r="CT8" i="5084" s="1"/>
  <c r="DE8" i="5088"/>
  <c r="DA8" i="5084" s="1"/>
  <c r="DS8" i="5088"/>
  <c r="DO8" i="5084" s="1"/>
  <c r="DL8" i="5088"/>
  <c r="DH8" i="5084" s="1"/>
  <c r="EF8" i="5088"/>
  <c r="EB8" i="5084" s="1"/>
  <c r="EL8" i="5088"/>
  <c r="EH8" i="5084" s="1"/>
  <c r="FP8" i="5088"/>
  <c r="FL8" i="5084" s="1"/>
  <c r="ER8" i="5088"/>
  <c r="EN8" i="5084" s="1"/>
  <c r="GB8" i="5088"/>
  <c r="FX8" i="5084" s="1"/>
  <c r="GH8" i="5088"/>
  <c r="GD8" i="5084" s="1"/>
  <c r="GN8" i="5088"/>
  <c r="GJ8" i="5084" s="1"/>
  <c r="GT8" i="5088"/>
  <c r="GP8" i="5084" s="1"/>
  <c r="GZ8" i="5088"/>
  <c r="GV8" i="5084" s="1"/>
  <c r="HF8" i="5088"/>
  <c r="HB8" i="5084" s="1"/>
  <c r="HL8" i="5088"/>
  <c r="HH8" i="5084" s="1"/>
  <c r="HR8" i="5088"/>
  <c r="HN8" i="5084" s="1"/>
  <c r="Y9" i="5084"/>
  <c r="AE9" i="5084"/>
  <c r="AK9" i="5084"/>
  <c r="BC9" i="5084"/>
  <c r="BJ9" i="5088"/>
  <c r="BI9" i="5084" s="1"/>
  <c r="AW9" i="5088"/>
  <c r="AW9" i="5084" s="1"/>
  <c r="CG9" i="5084"/>
  <c r="BW9" i="5088"/>
  <c r="BU9" i="5084" s="1"/>
  <c r="CC9" i="5088"/>
  <c r="CA9" i="5084" s="1"/>
  <c r="CX9" i="5088"/>
  <c r="CT9" i="5084" s="1"/>
  <c r="DE9" i="5088"/>
  <c r="DA9" i="5084" s="1"/>
  <c r="DS9" i="5088"/>
  <c r="DO9" i="5084" s="1"/>
  <c r="DL9" i="5088"/>
  <c r="DH9" i="5084" s="1"/>
  <c r="EF9" i="5088"/>
  <c r="EB9" i="5084" s="1"/>
  <c r="EL9" i="5088"/>
  <c r="EH9" i="5084" s="1"/>
  <c r="FP9" i="5088"/>
  <c r="FL9" i="5084" s="1"/>
  <c r="ER9" i="5088"/>
  <c r="EN9" i="5084" s="1"/>
  <c r="GB9" i="5088"/>
  <c r="FX9" i="5084" s="1"/>
  <c r="GH9" i="5088"/>
  <c r="GD9" i="5084" s="1"/>
  <c r="GN9" i="5088"/>
  <c r="GJ9" i="5084" s="1"/>
  <c r="GT9" i="5088"/>
  <c r="GP9" i="5084" s="1"/>
  <c r="GZ9" i="5088"/>
  <c r="GV9" i="5084" s="1"/>
  <c r="HF9" i="5088"/>
  <c r="HB9" i="5084" s="1"/>
  <c r="HL9" i="5088"/>
  <c r="HH9" i="5084" s="1"/>
  <c r="HR9" i="5088"/>
  <c r="HN9" i="5084" s="1"/>
  <c r="BJ10" i="5088"/>
  <c r="AW10" i="5088"/>
  <c r="BW10" i="5088"/>
  <c r="CC10" i="5088"/>
  <c r="CX10" i="5088"/>
  <c r="DE10" i="5088"/>
  <c r="DS10" i="5088"/>
  <c r="DL10" i="5088"/>
  <c r="DH10" i="5084" s="1"/>
  <c r="EF10" i="5088"/>
  <c r="EL10" i="5088"/>
  <c r="FP10" i="5088"/>
  <c r="ER10" i="5088"/>
  <c r="GB10" i="5088"/>
  <c r="GH10" i="5088"/>
  <c r="GN10" i="5088"/>
  <c r="GT10" i="5088"/>
  <c r="GZ10" i="5088"/>
  <c r="HF10" i="5088"/>
  <c r="HL10" i="5088"/>
  <c r="HR10" i="5088"/>
  <c r="BJ11" i="5088"/>
  <c r="AW11" i="5088"/>
  <c r="BW11" i="5088"/>
  <c r="CC11" i="5088"/>
  <c r="CX11" i="5088"/>
  <c r="DE11" i="5088"/>
  <c r="DS11" i="5088"/>
  <c r="DL11" i="5088"/>
  <c r="EF11" i="5088"/>
  <c r="EL11" i="5088"/>
  <c r="FP11" i="5088"/>
  <c r="ER11" i="5088"/>
  <c r="GB11" i="5088"/>
  <c r="GH11" i="5088"/>
  <c r="GN11" i="5088"/>
  <c r="GT11" i="5088"/>
  <c r="GZ11" i="5088"/>
  <c r="HF11" i="5088"/>
  <c r="HL11" i="5088"/>
  <c r="HR11" i="5088"/>
  <c r="BJ12" i="5088"/>
  <c r="AW12" i="5088"/>
  <c r="BW12" i="5088"/>
  <c r="CC12" i="5088"/>
  <c r="CX12" i="5088"/>
  <c r="DE12" i="5088"/>
  <c r="DS12" i="5088"/>
  <c r="DL12" i="5088"/>
  <c r="EF12" i="5088"/>
  <c r="EL12" i="5088"/>
  <c r="FP12" i="5088"/>
  <c r="ER12" i="5088"/>
  <c r="GB12" i="5088"/>
  <c r="GH12" i="5088"/>
  <c r="GN12" i="5088"/>
  <c r="GT12" i="5088"/>
  <c r="GZ12" i="5088"/>
  <c r="HF12" i="5088"/>
  <c r="HL12" i="5088"/>
  <c r="HR12" i="5088"/>
  <c r="BJ13" i="5088"/>
  <c r="AW13" i="5088"/>
  <c r="BW13" i="5088"/>
  <c r="CC13" i="5088"/>
  <c r="CX13" i="5088"/>
  <c r="DE13" i="5088"/>
  <c r="DS13" i="5088"/>
  <c r="DL13" i="5088"/>
  <c r="EF13" i="5088"/>
  <c r="EL13" i="5088"/>
  <c r="FP13" i="5088"/>
  <c r="ER13" i="5088"/>
  <c r="GB13" i="5088"/>
  <c r="GH13" i="5088"/>
  <c r="GN13" i="5088"/>
  <c r="GT13" i="5088"/>
  <c r="GZ13" i="5088"/>
  <c r="HF13" i="5088"/>
  <c r="HL13" i="5088"/>
  <c r="HR13" i="5088"/>
  <c r="BJ14" i="5088"/>
  <c r="AW14" i="5088"/>
  <c r="BW14" i="5088"/>
  <c r="CC14" i="5088"/>
  <c r="CX14" i="5088"/>
  <c r="DE14" i="5088"/>
  <c r="DS14" i="5088"/>
  <c r="DL14" i="5088"/>
  <c r="EF14" i="5088"/>
  <c r="EL14" i="5088"/>
  <c r="FP14" i="5088"/>
  <c r="ER14" i="5088"/>
  <c r="GB14" i="5088"/>
  <c r="GH14" i="5088"/>
  <c r="GN14" i="5088"/>
  <c r="GT14" i="5088"/>
  <c r="GZ14" i="5088"/>
  <c r="HF14" i="5088"/>
  <c r="HL14" i="5088"/>
  <c r="HR14" i="5088"/>
  <c r="BJ15" i="5088"/>
  <c r="AW15" i="5088"/>
  <c r="BW15" i="5088"/>
  <c r="CC15" i="5088"/>
  <c r="CX15" i="5088"/>
  <c r="DE15" i="5088"/>
  <c r="DS15" i="5088"/>
  <c r="DL15" i="5088"/>
  <c r="EF15" i="5088"/>
  <c r="EL15" i="5088"/>
  <c r="FP15" i="5088"/>
  <c r="ER15" i="5088"/>
  <c r="GB15" i="5088"/>
  <c r="GH15" i="5088"/>
  <c r="GN15" i="5088"/>
  <c r="GT15" i="5088"/>
  <c r="GZ15" i="5088"/>
  <c r="HF15" i="5088"/>
  <c r="HL15" i="5088"/>
  <c r="HR15" i="5088"/>
  <c r="BJ17" i="5088"/>
  <c r="AW17" i="5088"/>
  <c r="BW17" i="5088"/>
  <c r="CC17" i="5088"/>
  <c r="CX17" i="5088"/>
  <c r="DE17" i="5088"/>
  <c r="DS17" i="5088"/>
  <c r="DL17" i="5088"/>
  <c r="EF17" i="5088"/>
  <c r="EL17" i="5088"/>
  <c r="FP17" i="5088"/>
  <c r="ER17" i="5088"/>
  <c r="GB17" i="5088"/>
  <c r="GH17" i="5088"/>
  <c r="GN17" i="5088"/>
  <c r="GT17" i="5088"/>
  <c r="GZ17" i="5088"/>
  <c r="HF17" i="5088"/>
  <c r="HL17" i="5088"/>
  <c r="HR17" i="5088"/>
  <c r="Y21" i="5088"/>
  <c r="AE21" i="5088"/>
  <c r="AK21" i="5088"/>
  <c r="BJ21" i="5088"/>
  <c r="AW21" i="5088"/>
  <c r="BW21" i="5088"/>
  <c r="CC21" i="5088"/>
  <c r="CX21" i="5088"/>
  <c r="DE21" i="5088"/>
  <c r="DS21" i="5088"/>
  <c r="DL21" i="5088"/>
  <c r="EF21" i="5088"/>
  <c r="EL21" i="5088"/>
  <c r="FP21" i="5088"/>
  <c r="ER21" i="5088"/>
  <c r="GB21" i="5088"/>
  <c r="GH21" i="5088"/>
  <c r="GN21" i="5088"/>
  <c r="GT21" i="5088"/>
  <c r="GZ21" i="5088"/>
  <c r="HF21" i="5088"/>
  <c r="HL21" i="5088"/>
  <c r="HR21" i="5088"/>
  <c r="Y27" i="5088"/>
  <c r="AK27" i="5088"/>
  <c r="AW27" i="5088"/>
  <c r="BW27" i="5088"/>
  <c r="CC27" i="5088"/>
  <c r="CX27" i="5088"/>
  <c r="DE27" i="5088"/>
  <c r="DS27" i="5088"/>
  <c r="DL27" i="5088"/>
  <c r="EF27" i="5088"/>
  <c r="EL27" i="5088"/>
  <c r="FP27" i="5088"/>
  <c r="ER27" i="5088"/>
  <c r="GB27" i="5088"/>
  <c r="GH27" i="5088"/>
  <c r="GN27" i="5088"/>
  <c r="GT27" i="5088"/>
  <c r="GZ27" i="5088"/>
  <c r="HF27" i="5088"/>
  <c r="HL27" i="5088"/>
  <c r="HR27" i="5088"/>
  <c r="AE29" i="5088"/>
  <c r="BJ29" i="5088"/>
  <c r="AW29" i="5088"/>
  <c r="BW29" i="5088"/>
  <c r="CC29" i="5088"/>
  <c r="CX29" i="5088"/>
  <c r="DE29" i="5088"/>
  <c r="DS29" i="5088"/>
  <c r="DL29" i="5088"/>
  <c r="EF29" i="5088"/>
  <c r="EL29" i="5088"/>
  <c r="FP29" i="5088"/>
  <c r="ER29" i="5088"/>
  <c r="GB29" i="5088"/>
  <c r="GH29" i="5088"/>
  <c r="GN29" i="5088"/>
  <c r="GT29" i="5088"/>
  <c r="GZ29" i="5088"/>
  <c r="HF29" i="5088"/>
  <c r="HL29" i="5088"/>
  <c r="HR29" i="5088"/>
  <c r="AE31" i="5088"/>
  <c r="AK31" i="5088"/>
  <c r="BJ31" i="5088"/>
  <c r="AW31" i="5088"/>
  <c r="BW31" i="5088"/>
  <c r="CC31" i="5088"/>
  <c r="CX31" i="5088"/>
  <c r="DE31" i="5088"/>
  <c r="DS31" i="5088"/>
  <c r="DL31" i="5088"/>
  <c r="EF31" i="5088"/>
  <c r="EL31" i="5088"/>
  <c r="FP31" i="5088"/>
  <c r="ER31" i="5088"/>
  <c r="GB31" i="5088"/>
  <c r="GH31" i="5088"/>
  <c r="GN31" i="5088"/>
  <c r="GT31" i="5088"/>
  <c r="GZ31" i="5088"/>
  <c r="HF31" i="5088"/>
  <c r="HL31" i="5088"/>
  <c r="HR31" i="5088"/>
  <c r="Y36" i="5088"/>
  <c r="AE36" i="5088"/>
  <c r="AK36" i="5088"/>
  <c r="BJ36" i="5088"/>
  <c r="AW36" i="5088"/>
  <c r="BW36" i="5088"/>
  <c r="CC36" i="5088"/>
  <c r="CX36" i="5088"/>
  <c r="DE36" i="5088"/>
  <c r="DS36" i="5088"/>
  <c r="DL36" i="5088"/>
  <c r="EF36" i="5088"/>
  <c r="EL36" i="5088"/>
  <c r="FP36" i="5088"/>
  <c r="ER36" i="5088"/>
  <c r="GB36" i="5088"/>
  <c r="GH36" i="5088"/>
  <c r="GN36" i="5088"/>
  <c r="GT36" i="5088"/>
  <c r="GZ36" i="5088"/>
  <c r="HF36" i="5088"/>
  <c r="HL36" i="5088"/>
  <c r="HR36" i="5088"/>
  <c r="Y40" i="5088"/>
  <c r="AE40" i="5088"/>
  <c r="AK40" i="5088"/>
  <c r="BJ40" i="5088"/>
  <c r="AW40" i="5088"/>
  <c r="BW40" i="5088"/>
  <c r="CC40" i="5088"/>
  <c r="CX40" i="5088"/>
  <c r="DE40" i="5088"/>
  <c r="DS40" i="5088"/>
  <c r="DL40" i="5088"/>
  <c r="EF40" i="5088"/>
  <c r="EL40" i="5088"/>
  <c r="FP40" i="5088"/>
  <c r="ER40" i="5088"/>
  <c r="GB40" i="5088"/>
  <c r="GH40" i="5088"/>
  <c r="GN40" i="5088"/>
  <c r="GT40" i="5088"/>
  <c r="GZ40" i="5088"/>
  <c r="HF40" i="5088"/>
  <c r="HL40" i="5088"/>
  <c r="HR40" i="5088"/>
  <c r="Y35" i="5088"/>
  <c r="AE35" i="5088"/>
  <c r="AK35" i="5088"/>
  <c r="BJ35" i="5088"/>
  <c r="AW35" i="5088"/>
  <c r="BW35" i="5088"/>
  <c r="CC35" i="5088"/>
  <c r="CX35" i="5088"/>
  <c r="DE35" i="5088"/>
  <c r="DS35" i="5088"/>
  <c r="DL35" i="5088"/>
  <c r="EF35" i="5088"/>
  <c r="EL35" i="5088"/>
  <c r="FP35" i="5088"/>
  <c r="ER35" i="5088"/>
  <c r="GB35" i="5088"/>
  <c r="GH35" i="5088"/>
  <c r="GN35" i="5088"/>
  <c r="GT35" i="5088"/>
  <c r="GZ35" i="5088"/>
  <c r="HF35" i="5088"/>
  <c r="HL35" i="5088"/>
  <c r="HR35" i="5088"/>
  <c r="AE32" i="5088"/>
  <c r="AK32" i="5088"/>
  <c r="BJ32" i="5088"/>
  <c r="AW32" i="5088"/>
  <c r="BW32" i="5088"/>
  <c r="CC32" i="5088"/>
  <c r="CX32" i="5088"/>
  <c r="DE32" i="5088"/>
  <c r="DS32" i="5088"/>
  <c r="DL32" i="5088"/>
  <c r="EF32" i="5088"/>
  <c r="EL32" i="5088"/>
  <c r="FP32" i="5088"/>
  <c r="ER32" i="5088"/>
  <c r="GB32" i="5088"/>
  <c r="GH32" i="5088"/>
  <c r="GN32" i="5088"/>
  <c r="GT32" i="5088"/>
  <c r="GZ32" i="5088"/>
  <c r="HF32" i="5088"/>
  <c r="HL32" i="5088"/>
  <c r="HR32" i="5088"/>
  <c r="Y43" i="5088"/>
  <c r="AE43" i="5088"/>
  <c r="AK43" i="5088"/>
  <c r="BJ43" i="5088"/>
  <c r="AW43" i="5088"/>
  <c r="BW43" i="5088"/>
  <c r="CC43" i="5088"/>
  <c r="CX43" i="5088"/>
  <c r="DE43" i="5088"/>
  <c r="DS43" i="5088"/>
  <c r="DL43" i="5088"/>
  <c r="EF43" i="5088"/>
  <c r="EL43" i="5088"/>
  <c r="FP43" i="5088"/>
  <c r="ER43" i="5088"/>
  <c r="GB43" i="5088"/>
  <c r="GH43" i="5088"/>
  <c r="GN43" i="5088"/>
  <c r="GT43" i="5088"/>
  <c r="GZ43" i="5088"/>
  <c r="HF43" i="5088"/>
  <c r="HL43" i="5088"/>
  <c r="HR43" i="5088"/>
  <c r="Y37" i="5088"/>
  <c r="AE37" i="5088"/>
  <c r="AK37" i="5088"/>
  <c r="BJ37" i="5088"/>
  <c r="AW37" i="5088"/>
  <c r="BW37" i="5088"/>
  <c r="CC37" i="5088"/>
  <c r="CX37" i="5088"/>
  <c r="DE37" i="5088"/>
  <c r="DS37" i="5088"/>
  <c r="DL37" i="5088"/>
  <c r="EF37" i="5088"/>
  <c r="EL37" i="5088"/>
  <c r="FP37" i="5088"/>
  <c r="ER37" i="5088"/>
  <c r="GB37" i="5088"/>
  <c r="GH37" i="5088"/>
  <c r="GN37" i="5088"/>
  <c r="GT37" i="5088"/>
  <c r="GZ37" i="5088"/>
  <c r="HF37" i="5088"/>
  <c r="HL37" i="5088"/>
  <c r="HR37" i="5088"/>
  <c r="Y42" i="5088"/>
  <c r="AE42" i="5088"/>
  <c r="AK42" i="5088"/>
  <c r="BJ42" i="5088"/>
  <c r="AW42" i="5088"/>
  <c r="BW42" i="5088"/>
  <c r="CC42" i="5088"/>
  <c r="CX42" i="5088"/>
  <c r="DE42" i="5088"/>
  <c r="DS42" i="5088"/>
  <c r="DL42" i="5088"/>
  <c r="EF42" i="5088"/>
  <c r="EL42" i="5088"/>
  <c r="FP42" i="5088"/>
  <c r="ER42" i="5088"/>
  <c r="GB42" i="5088"/>
  <c r="GH42" i="5088"/>
  <c r="GN42" i="5088"/>
  <c r="GT42" i="5088"/>
  <c r="GZ42" i="5088"/>
  <c r="HF42" i="5088"/>
  <c r="HL42" i="5088"/>
  <c r="HR42" i="5088"/>
  <c r="Y22" i="5088"/>
  <c r="AE22" i="5088"/>
  <c r="AK22" i="5088"/>
  <c r="BJ22" i="5088"/>
  <c r="AW22" i="5088"/>
  <c r="BW22" i="5088"/>
  <c r="CC22" i="5088"/>
  <c r="CX22" i="5088"/>
  <c r="DE22" i="5088"/>
  <c r="DS22" i="5088"/>
  <c r="DL22" i="5088"/>
  <c r="EF22" i="5088"/>
  <c r="EL22" i="5088"/>
  <c r="FP22" i="5088"/>
  <c r="ER22" i="5088"/>
  <c r="GB22" i="5088"/>
  <c r="GH22" i="5088"/>
  <c r="GN22" i="5088"/>
  <c r="GT22" i="5088"/>
  <c r="GZ22" i="5088"/>
  <c r="HF22" i="5088"/>
  <c r="HL22" i="5088"/>
  <c r="HR22" i="5088"/>
  <c r="Y23" i="5088"/>
  <c r="AE23" i="5088"/>
  <c r="AK23" i="5088"/>
  <c r="BJ23" i="5088"/>
  <c r="AW23" i="5088"/>
  <c r="BW23" i="5088"/>
  <c r="CC23" i="5088"/>
  <c r="CX23" i="5088"/>
  <c r="DE23" i="5088"/>
  <c r="DS23" i="5088"/>
  <c r="DL23" i="5088"/>
  <c r="EF23" i="5088"/>
  <c r="EL23" i="5088"/>
  <c r="FP23" i="5088"/>
  <c r="ER23" i="5088"/>
  <c r="GB23" i="5088"/>
  <c r="GH23" i="5088"/>
  <c r="GN23" i="5088"/>
  <c r="GT23" i="5088"/>
  <c r="GZ23" i="5088"/>
  <c r="HF23" i="5088"/>
  <c r="HL23" i="5088"/>
  <c r="HR23" i="5088"/>
  <c r="Y34" i="5088"/>
  <c r="AE34" i="5088"/>
  <c r="AK34" i="5088"/>
  <c r="BJ34" i="5088"/>
  <c r="AW34" i="5088"/>
  <c r="BW34" i="5088"/>
  <c r="CC34" i="5088"/>
  <c r="CX34" i="5088"/>
  <c r="DE34" i="5088"/>
  <c r="DS34" i="5088"/>
  <c r="DL34" i="5088"/>
  <c r="EF34" i="5088"/>
  <c r="EL34" i="5088"/>
  <c r="FP34" i="5088"/>
  <c r="ER34" i="5088"/>
  <c r="GB34" i="5088"/>
  <c r="GH34" i="5088"/>
  <c r="GN34" i="5088"/>
  <c r="GT34" i="5088"/>
  <c r="GZ34" i="5088"/>
  <c r="HF34" i="5088"/>
  <c r="HL34" i="5088"/>
  <c r="HR34" i="5088"/>
  <c r="Y25" i="5088"/>
  <c r="AE25" i="5088"/>
  <c r="AK25" i="5088"/>
  <c r="BJ25" i="5088"/>
  <c r="AW25" i="5088"/>
  <c r="BW25" i="5088"/>
  <c r="CC25" i="5088"/>
  <c r="CX25" i="5088"/>
  <c r="DE25" i="5088"/>
  <c r="DS25" i="5088"/>
  <c r="DL25" i="5088"/>
  <c r="EF25" i="5088"/>
  <c r="EL25" i="5088"/>
  <c r="FP25" i="5088"/>
  <c r="ER25" i="5088"/>
  <c r="GB25" i="5088"/>
  <c r="GH25" i="5088"/>
  <c r="GN25" i="5088"/>
  <c r="GT25" i="5088"/>
  <c r="GZ25" i="5088"/>
  <c r="HF25" i="5088"/>
  <c r="HL25" i="5088"/>
  <c r="HR25" i="5088"/>
  <c r="Y41" i="5088"/>
  <c r="AE41" i="5088"/>
  <c r="AK41" i="5088"/>
  <c r="BJ41" i="5088"/>
  <c r="AW41" i="5088"/>
  <c r="BW41" i="5088"/>
  <c r="CC41" i="5088"/>
  <c r="CX41" i="5088"/>
  <c r="DE41" i="5088"/>
  <c r="DS41" i="5088"/>
  <c r="DL41" i="5088"/>
  <c r="EF41" i="5088"/>
  <c r="EL41" i="5088"/>
  <c r="FP41" i="5088"/>
  <c r="ER41" i="5088"/>
  <c r="GB41" i="5088"/>
  <c r="GH41" i="5088"/>
  <c r="GN41" i="5088"/>
  <c r="GT41" i="5088"/>
  <c r="GZ41" i="5088"/>
  <c r="HF41" i="5088"/>
  <c r="HL41" i="5088"/>
  <c r="HR41" i="5088"/>
  <c r="Y44" i="5088"/>
  <c r="AE44" i="5088"/>
  <c r="AK44" i="5088"/>
  <c r="BJ44" i="5088"/>
  <c r="AW44" i="5088"/>
  <c r="BW44" i="5088"/>
  <c r="CC44" i="5088"/>
  <c r="CX44" i="5088"/>
  <c r="DE44" i="5088"/>
  <c r="DS44" i="5088"/>
  <c r="DL44" i="5088"/>
  <c r="EF44" i="5088"/>
  <c r="EL44" i="5088"/>
  <c r="FP44" i="5088"/>
  <c r="ER44" i="5088"/>
  <c r="GB44" i="5088"/>
  <c r="GH44" i="5088"/>
  <c r="GN44" i="5088"/>
  <c r="GT44" i="5088"/>
  <c r="GZ44" i="5088"/>
  <c r="HF44" i="5088"/>
  <c r="HL44" i="5088"/>
  <c r="HR44" i="5088"/>
  <c r="Y38" i="5088"/>
  <c r="AE38" i="5088"/>
  <c r="AK38" i="5088"/>
  <c r="BJ38" i="5088"/>
  <c r="AW38" i="5088"/>
  <c r="BW38" i="5088"/>
  <c r="CC38" i="5088"/>
  <c r="CX38" i="5088"/>
  <c r="DE38" i="5088"/>
  <c r="DS38" i="5088"/>
  <c r="DL38" i="5088"/>
  <c r="EF38" i="5088"/>
  <c r="EL38" i="5088"/>
  <c r="FP38" i="5088"/>
  <c r="ER38" i="5088"/>
  <c r="GB38" i="5088"/>
  <c r="GH38" i="5088"/>
  <c r="GN38" i="5088"/>
  <c r="GT38" i="5088"/>
  <c r="GZ38" i="5088"/>
  <c r="HF38" i="5088"/>
  <c r="HL38" i="5088"/>
  <c r="HR38" i="5088"/>
  <c r="Y47" i="5088"/>
  <c r="AE47" i="5088"/>
  <c r="AK47" i="5088"/>
  <c r="BJ47" i="5088"/>
  <c r="AW47" i="5088"/>
  <c r="BW47" i="5088"/>
  <c r="CC47" i="5088"/>
  <c r="CX47" i="5088"/>
  <c r="DE47" i="5088"/>
  <c r="DS47" i="5088"/>
  <c r="DL47" i="5088"/>
  <c r="EF47" i="5088"/>
  <c r="EL47" i="5088"/>
  <c r="FP47" i="5088"/>
  <c r="ER47" i="5088"/>
  <c r="GB47" i="5088"/>
  <c r="GH47" i="5088"/>
  <c r="GN47" i="5088"/>
  <c r="GT47" i="5088"/>
  <c r="GZ47" i="5088"/>
  <c r="HF47" i="5088"/>
  <c r="HL47" i="5088"/>
  <c r="HR47" i="5088"/>
  <c r="Y39" i="5088"/>
  <c r="AE39" i="5088"/>
  <c r="AK39" i="5088"/>
  <c r="BJ39" i="5088"/>
  <c r="AW39" i="5088"/>
  <c r="BW39" i="5088"/>
  <c r="CC39" i="5088"/>
  <c r="CX39" i="5088"/>
  <c r="DE39" i="5088"/>
  <c r="DS39" i="5088"/>
  <c r="DL39" i="5088"/>
  <c r="EF39" i="5088"/>
  <c r="EL39" i="5088"/>
  <c r="FP39" i="5088"/>
  <c r="ER39" i="5088"/>
  <c r="GB39" i="5088"/>
  <c r="GH39" i="5088"/>
  <c r="GN39" i="5088"/>
  <c r="GT39" i="5088"/>
  <c r="GZ39" i="5088"/>
  <c r="HF39" i="5088"/>
  <c r="HL39" i="5088"/>
  <c r="HR39" i="5088"/>
  <c r="Y45" i="5088"/>
  <c r="AE45" i="5088"/>
  <c r="AK45" i="5088"/>
  <c r="BJ45" i="5088"/>
  <c r="AW45" i="5088"/>
  <c r="BW45" i="5088"/>
  <c r="CC45" i="5088"/>
  <c r="CX45" i="5088"/>
  <c r="DE45" i="5088"/>
  <c r="DS45" i="5088"/>
  <c r="DL45" i="5088"/>
  <c r="EF45" i="5088"/>
  <c r="EL45" i="5088"/>
  <c r="FP45" i="5088"/>
  <c r="ER45" i="5088"/>
  <c r="GB45" i="5088"/>
  <c r="GH45" i="5088"/>
  <c r="GN45" i="5088"/>
  <c r="GT45" i="5088"/>
  <c r="GZ45" i="5088"/>
  <c r="HF45" i="5088"/>
  <c r="HL45" i="5088"/>
  <c r="HR45" i="5088"/>
  <c r="Y26" i="5088"/>
  <c r="AK26" i="5088"/>
  <c r="BJ26" i="5088"/>
  <c r="AW26" i="5088"/>
  <c r="BW26" i="5088"/>
  <c r="CC26" i="5088"/>
  <c r="CX26" i="5088"/>
  <c r="DE26" i="5088"/>
  <c r="DS26" i="5088"/>
  <c r="DL26" i="5088"/>
  <c r="EF26" i="5088"/>
  <c r="EL26" i="5088"/>
  <c r="FP26" i="5088"/>
  <c r="ER26" i="5088"/>
  <c r="GB26" i="5088"/>
  <c r="GH26" i="5088"/>
  <c r="GN26" i="5088"/>
  <c r="GT26" i="5088"/>
  <c r="GZ26" i="5088"/>
  <c r="HF26" i="5088"/>
  <c r="HL26" i="5088"/>
  <c r="HR26" i="5088"/>
  <c r="Y54" i="5088"/>
  <c r="AE54" i="5088"/>
  <c r="AK54" i="5088"/>
  <c r="BJ54" i="5088"/>
  <c r="AW54" i="5088"/>
  <c r="BW54" i="5088"/>
  <c r="CC54" i="5088"/>
  <c r="CX54" i="5088"/>
  <c r="DE54" i="5088"/>
  <c r="DS54" i="5088"/>
  <c r="DL54" i="5088"/>
  <c r="EF54" i="5088"/>
  <c r="EL54" i="5088"/>
  <c r="FP54" i="5088"/>
  <c r="ER54" i="5088"/>
  <c r="GB54" i="5088"/>
  <c r="GH54" i="5088"/>
  <c r="GN54" i="5088"/>
  <c r="GT54" i="5088"/>
  <c r="GZ54" i="5088"/>
  <c r="HF54" i="5088"/>
  <c r="HL54" i="5088"/>
  <c r="HR54" i="5088"/>
  <c r="Y56" i="5088"/>
  <c r="AK56" i="5088"/>
  <c r="AW56" i="5088"/>
  <c r="BW56" i="5088"/>
  <c r="CC56" i="5088"/>
  <c r="CX56" i="5088"/>
  <c r="DE56" i="5088"/>
  <c r="DS56" i="5088"/>
  <c r="DL56" i="5088"/>
  <c r="EF56" i="5088"/>
  <c r="EL56" i="5088"/>
  <c r="FP56" i="5088"/>
  <c r="ER56" i="5088"/>
  <c r="GB56" i="5088"/>
  <c r="GH56" i="5088"/>
  <c r="GN56" i="5088"/>
  <c r="GT56" i="5088"/>
  <c r="GZ56" i="5088"/>
  <c r="HF56" i="5088"/>
  <c r="HL56" i="5088"/>
  <c r="HR56" i="5088"/>
  <c r="AL57" i="46188"/>
  <c r="AF57" i="46188"/>
  <c r="BJ57" i="5088"/>
  <c r="AR57" i="46188" s="1"/>
  <c r="AW57" i="5088"/>
  <c r="T57" i="46188" s="1"/>
  <c r="BP57" i="46188"/>
  <c r="BW57" i="5088"/>
  <c r="BD57" i="46188" s="1"/>
  <c r="CC57" i="5088"/>
  <c r="BJ57" i="46188" s="1"/>
  <c r="CX57" i="5088"/>
  <c r="DE57" i="5088"/>
  <c r="DS57" i="5088"/>
  <c r="DL57" i="5088"/>
  <c r="EF57" i="5088"/>
  <c r="EL57" i="5088"/>
  <c r="FP57" i="5088"/>
  <c r="ER57" i="5088"/>
  <c r="GB57" i="5088"/>
  <c r="GH57" i="5088"/>
  <c r="GN57" i="5088"/>
  <c r="GT57" i="5088"/>
  <c r="GZ57" i="5088"/>
  <c r="HF57" i="5088"/>
  <c r="HL57" i="5088"/>
  <c r="HR57" i="5088"/>
  <c r="AK59" i="5088"/>
  <c r="BJ59" i="5088"/>
  <c r="AW59" i="5088"/>
  <c r="BW59" i="5088"/>
  <c r="CC59" i="5088"/>
  <c r="CX59" i="5088"/>
  <c r="DE59" i="5088"/>
  <c r="DS59" i="5088"/>
  <c r="DL59" i="5088"/>
  <c r="EF59" i="5088"/>
  <c r="EL59" i="5088"/>
  <c r="FP59" i="5088"/>
  <c r="ER59" i="5088"/>
  <c r="GB59" i="5088"/>
  <c r="GH59" i="5088"/>
  <c r="GN59" i="5088"/>
  <c r="GT59" i="5088"/>
  <c r="GZ59" i="5088"/>
  <c r="HF59" i="5088"/>
  <c r="HL59" i="5088"/>
  <c r="HR59" i="5088"/>
  <c r="Y69" i="5088"/>
  <c r="AE69" i="5088"/>
  <c r="AK69" i="5088"/>
  <c r="BJ69" i="5088"/>
  <c r="AW69" i="5088"/>
  <c r="BW69" i="5088"/>
  <c r="CC69" i="5088"/>
  <c r="CX69" i="5088"/>
  <c r="DE69" i="5088"/>
  <c r="DS69" i="5088"/>
  <c r="DL69" i="5088"/>
  <c r="EF69" i="5088"/>
  <c r="EL69" i="5088"/>
  <c r="FP69" i="5088"/>
  <c r="ER69" i="5088"/>
  <c r="GB69" i="5088"/>
  <c r="GH69" i="5088"/>
  <c r="GN69" i="5088"/>
  <c r="GT69" i="5088"/>
  <c r="GZ69" i="5088"/>
  <c r="HF69" i="5088"/>
  <c r="HL69" i="5088"/>
  <c r="HR69" i="5088"/>
  <c r="AK60" i="5088"/>
  <c r="BJ60" i="5088"/>
  <c r="AW60" i="5088"/>
  <c r="BW60" i="5088"/>
  <c r="CC60" i="5088"/>
  <c r="CX60" i="5088"/>
  <c r="DE60" i="5088"/>
  <c r="DS60" i="5088"/>
  <c r="DL60" i="5088"/>
  <c r="EF60" i="5088"/>
  <c r="EL60" i="5088"/>
  <c r="FP60" i="5088"/>
  <c r="ER60" i="5088"/>
  <c r="GB60" i="5088"/>
  <c r="GH60" i="5088"/>
  <c r="GN60" i="5088"/>
  <c r="GT60" i="5088"/>
  <c r="GZ60" i="5088"/>
  <c r="HF60" i="5088"/>
  <c r="HL60" i="5088"/>
  <c r="HR60" i="5088"/>
  <c r="Y62" i="5088"/>
  <c r="AK62" i="5088"/>
  <c r="BJ62" i="5088"/>
  <c r="AW62" i="5088"/>
  <c r="BW62" i="5088"/>
  <c r="CC62" i="5088"/>
  <c r="CX62" i="5088"/>
  <c r="DE62" i="5088"/>
  <c r="DS62" i="5088"/>
  <c r="DL62" i="5088"/>
  <c r="EF62" i="5088"/>
  <c r="EL62" i="5088"/>
  <c r="FP62" i="5088"/>
  <c r="ER62" i="5088"/>
  <c r="GB62" i="5088"/>
  <c r="GH62" i="5088"/>
  <c r="GN62" i="5088"/>
  <c r="GT62" i="5088"/>
  <c r="GZ62" i="5088"/>
  <c r="HF62" i="5088"/>
  <c r="HL62" i="5088"/>
  <c r="HR62" i="5088"/>
  <c r="Y63" i="5088"/>
  <c r="AE63" i="5088"/>
  <c r="AK63" i="5088"/>
  <c r="BJ63" i="5088"/>
  <c r="AW63" i="5088"/>
  <c r="BW63" i="5088"/>
  <c r="CC63" i="5088"/>
  <c r="CX63" i="5088"/>
  <c r="DE63" i="5088"/>
  <c r="DS63" i="5088"/>
  <c r="DL63" i="5088"/>
  <c r="EF63" i="5088"/>
  <c r="EL63" i="5088"/>
  <c r="FP63" i="5088"/>
  <c r="ER63" i="5088"/>
  <c r="GB63" i="5088"/>
  <c r="GH63" i="5088"/>
  <c r="GN63" i="5088"/>
  <c r="GT63" i="5088"/>
  <c r="GZ63" i="5088"/>
  <c r="HF63" i="5088"/>
  <c r="HL63" i="5088"/>
  <c r="HR63" i="5088"/>
  <c r="Y64" i="5088"/>
  <c r="AE64" i="5088"/>
  <c r="AK64" i="5088"/>
  <c r="BJ64" i="5088"/>
  <c r="AW64" i="5088"/>
  <c r="BW64" i="5088"/>
  <c r="CC64" i="5088"/>
  <c r="CX64" i="5088"/>
  <c r="DE64" i="5088"/>
  <c r="DS64" i="5088"/>
  <c r="DL64" i="5088"/>
  <c r="EF64" i="5088"/>
  <c r="EL64" i="5088"/>
  <c r="FP64" i="5088"/>
  <c r="ER64" i="5088"/>
  <c r="GB64" i="5088"/>
  <c r="GH64" i="5088"/>
  <c r="GN64" i="5088"/>
  <c r="GT64" i="5088"/>
  <c r="GZ64" i="5088"/>
  <c r="HF64" i="5088"/>
  <c r="HL64" i="5088"/>
  <c r="HR64" i="5088"/>
  <c r="Y67" i="5088"/>
  <c r="AE67" i="5088"/>
  <c r="AK67" i="5088"/>
  <c r="BJ67" i="5088"/>
  <c r="AW67" i="5088"/>
  <c r="BW67" i="5088"/>
  <c r="CC67" i="5088"/>
  <c r="CX67" i="5088"/>
  <c r="DE67" i="5088"/>
  <c r="DS67" i="5088"/>
  <c r="DL67" i="5088"/>
  <c r="EF67" i="5088"/>
  <c r="EL67" i="5088"/>
  <c r="FP67" i="5088"/>
  <c r="ER67" i="5088"/>
  <c r="GB67" i="5088"/>
  <c r="GH67" i="5088"/>
  <c r="GN67" i="5088"/>
  <c r="GT67" i="5088"/>
  <c r="GZ67" i="5088"/>
  <c r="HF67" i="5088"/>
  <c r="HL67" i="5088"/>
  <c r="HR67" i="5088"/>
  <c r="Y68" i="5088"/>
  <c r="AE68" i="5088"/>
  <c r="AK68" i="5088"/>
  <c r="BJ68" i="5088"/>
  <c r="AW68" i="5088"/>
  <c r="BW68" i="5088"/>
  <c r="CC68" i="5088"/>
  <c r="CX68" i="5088"/>
  <c r="DE68" i="5088"/>
  <c r="DS68" i="5088"/>
  <c r="DL68" i="5088"/>
  <c r="EF68" i="5088"/>
  <c r="EL68" i="5088"/>
  <c r="FP68" i="5088"/>
  <c r="ER68" i="5088"/>
  <c r="GB68" i="5088"/>
  <c r="GH68" i="5088"/>
  <c r="GN68" i="5088"/>
  <c r="GT68" i="5088"/>
  <c r="GZ68" i="5088"/>
  <c r="HF68" i="5088"/>
  <c r="HL68" i="5088"/>
  <c r="HR68" i="5088"/>
  <c r="Y76" i="5088"/>
  <c r="AE76" i="5088"/>
  <c r="AK76" i="5088"/>
  <c r="BJ76" i="5088"/>
  <c r="AW76" i="5088"/>
  <c r="BW76" i="5088"/>
  <c r="CC76" i="5088"/>
  <c r="CX76" i="5088"/>
  <c r="DE76" i="5088"/>
  <c r="DS76" i="5088"/>
  <c r="DL76" i="5088"/>
  <c r="EF76" i="5088"/>
  <c r="EL76" i="5088"/>
  <c r="FP76" i="5088"/>
  <c r="ER76" i="5088"/>
  <c r="GB76" i="5088"/>
  <c r="GH76" i="5088"/>
  <c r="GN76" i="5088"/>
  <c r="GT76" i="5088"/>
  <c r="GZ76" i="5088"/>
  <c r="HF76" i="5088"/>
  <c r="HL76" i="5088"/>
  <c r="HR76" i="5088"/>
  <c r="AE81" i="5088"/>
  <c r="AK81" i="5088"/>
  <c r="BJ81" i="5088"/>
  <c r="AW81" i="5088"/>
  <c r="BW81" i="5088"/>
  <c r="CC81" i="5088"/>
  <c r="EF81" i="5088"/>
  <c r="EL81" i="5088"/>
  <c r="FP81" i="5088"/>
  <c r="ER81" i="5088"/>
  <c r="GB81" i="5088"/>
  <c r="GH81" i="5088"/>
  <c r="GN81" i="5088"/>
  <c r="GT81" i="5088"/>
  <c r="GZ81" i="5088"/>
  <c r="HF81" i="5088"/>
  <c r="HL81" i="5088"/>
  <c r="HR81" i="5088"/>
  <c r="Y93" i="5088"/>
  <c r="AE93" i="5088"/>
  <c r="AK93" i="5088"/>
  <c r="BJ93" i="5088"/>
  <c r="AW93" i="5088"/>
  <c r="BW93" i="5088"/>
  <c r="CC93" i="5088"/>
  <c r="EF93" i="5088"/>
  <c r="EL93" i="5088"/>
  <c r="FP93" i="5088"/>
  <c r="ER93" i="5088"/>
  <c r="GB93" i="5088"/>
  <c r="GH93" i="5088"/>
  <c r="GN93" i="5088"/>
  <c r="GT93" i="5088"/>
  <c r="GZ93" i="5088"/>
  <c r="HF93" i="5088"/>
  <c r="HL93" i="5088"/>
  <c r="HR93" i="5088"/>
  <c r="Y77" i="5088"/>
  <c r="AE77" i="5088"/>
  <c r="AK77" i="5088"/>
  <c r="BJ77" i="5088"/>
  <c r="AW77" i="5088"/>
  <c r="BW77" i="5088"/>
  <c r="CC77" i="5088"/>
  <c r="CX77" i="5088"/>
  <c r="DE77" i="5088"/>
  <c r="DS77" i="5088"/>
  <c r="DL77" i="5088"/>
  <c r="EF77" i="5088"/>
  <c r="EL77" i="5088"/>
  <c r="FP77" i="5088"/>
  <c r="ER77" i="5088"/>
  <c r="GB77" i="5088"/>
  <c r="GH77" i="5088"/>
  <c r="GN77" i="5088"/>
  <c r="GT77" i="5088"/>
  <c r="GZ77" i="5088"/>
  <c r="HF77" i="5088"/>
  <c r="HL77" i="5088"/>
  <c r="HR77" i="5088"/>
  <c r="Y92" i="5088"/>
  <c r="AE92" i="5088"/>
  <c r="AK92" i="5088"/>
  <c r="BJ92" i="5088"/>
  <c r="AW92" i="5088"/>
  <c r="BW92" i="5088"/>
  <c r="CC92" i="5088"/>
  <c r="EF92" i="5088"/>
  <c r="EL92" i="5088"/>
  <c r="FP92" i="5088"/>
  <c r="ER92" i="5088"/>
  <c r="GB92" i="5088"/>
  <c r="GH92" i="5088"/>
  <c r="GN92" i="5088"/>
  <c r="GT92" i="5088"/>
  <c r="GZ92" i="5088"/>
  <c r="HF92" i="5088"/>
  <c r="HL92" i="5088"/>
  <c r="HR92" i="5088"/>
  <c r="AE96" i="5088"/>
  <c r="AK96" i="5088"/>
  <c r="BJ96" i="5088"/>
  <c r="AW96" i="5088"/>
  <c r="BW96" i="5088"/>
  <c r="CC96" i="5088"/>
  <c r="EF96" i="5088"/>
  <c r="EL96" i="5088"/>
  <c r="FP96" i="5088"/>
  <c r="ER96" i="5088"/>
  <c r="GB96" i="5088"/>
  <c r="GH96" i="5088"/>
  <c r="GN96" i="5088"/>
  <c r="GT96" i="5088"/>
  <c r="GZ96" i="5088"/>
  <c r="HF96" i="5088"/>
  <c r="HL96" i="5088"/>
  <c r="HR96" i="5088"/>
  <c r="Y91" i="5088"/>
  <c r="AE91" i="5088"/>
  <c r="AK91" i="5088"/>
  <c r="BJ91" i="5088"/>
  <c r="AW91" i="5088"/>
  <c r="BW91" i="5088"/>
  <c r="CC91" i="5088"/>
  <c r="EF91" i="5088"/>
  <c r="EL91" i="5088"/>
  <c r="FP91" i="5088"/>
  <c r="ER91" i="5088"/>
  <c r="GB91" i="5088"/>
  <c r="GH91" i="5088"/>
  <c r="GN91" i="5088"/>
  <c r="GT91" i="5088"/>
  <c r="GZ91" i="5088"/>
  <c r="HF91" i="5088"/>
  <c r="HL91" i="5088"/>
  <c r="HR91" i="5088"/>
  <c r="AE97" i="5088"/>
  <c r="AK97" i="5088"/>
  <c r="BJ97" i="5088"/>
  <c r="AW97" i="5088"/>
  <c r="BW97" i="5088"/>
  <c r="CC97" i="5088"/>
  <c r="EF97" i="5088"/>
  <c r="EL97" i="5088"/>
  <c r="FP97" i="5088"/>
  <c r="ER97" i="5088"/>
  <c r="GB97" i="5088"/>
  <c r="GH97" i="5088"/>
  <c r="GN97" i="5088"/>
  <c r="GT97" i="5088"/>
  <c r="GZ97" i="5088"/>
  <c r="HF97" i="5088"/>
  <c r="HL97" i="5088"/>
  <c r="HR97" i="5088"/>
  <c r="AE99" i="5088"/>
  <c r="AK99" i="5088"/>
  <c r="BJ99" i="5088"/>
  <c r="AW99" i="5088"/>
  <c r="BW99" i="5088"/>
  <c r="CC99" i="5088"/>
  <c r="CX99" i="5088"/>
  <c r="EF99" i="5088"/>
  <c r="EL99" i="5088"/>
  <c r="FP99" i="5088"/>
  <c r="ER99" i="5088"/>
  <c r="GB99" i="5088"/>
  <c r="GH99" i="5088"/>
  <c r="GN99" i="5088"/>
  <c r="GT99" i="5088"/>
  <c r="GZ99" i="5088"/>
  <c r="HF99" i="5088"/>
  <c r="HL99" i="5088"/>
  <c r="HR99" i="5088"/>
  <c r="AE78" i="5088"/>
  <c r="AK78" i="5088"/>
  <c r="BJ78" i="5088"/>
  <c r="AW78" i="5088"/>
  <c r="BW78" i="5088"/>
  <c r="CC78" i="5088"/>
  <c r="DE78" i="5088"/>
  <c r="DS78" i="5088"/>
  <c r="DL78" i="5088"/>
  <c r="EF78" i="5088"/>
  <c r="EL78" i="5088"/>
  <c r="FP78" i="5088"/>
  <c r="ER78" i="5088"/>
  <c r="GB78" i="5088"/>
  <c r="GH78" i="5088"/>
  <c r="GN78" i="5088"/>
  <c r="GT78" i="5088"/>
  <c r="GZ78" i="5088"/>
  <c r="HF78" i="5088"/>
  <c r="HL78" i="5088"/>
  <c r="HR78" i="5088"/>
  <c r="Y94" i="5088"/>
  <c r="AE94" i="5088"/>
  <c r="AK94" i="5088"/>
  <c r="BJ94" i="5088"/>
  <c r="AW94" i="5088"/>
  <c r="BW94" i="5088"/>
  <c r="CC94" i="5088"/>
  <c r="EF94" i="5088"/>
  <c r="EL94" i="5088"/>
  <c r="FP94" i="5088"/>
  <c r="ER94" i="5088"/>
  <c r="GB94" i="5088"/>
  <c r="GH94" i="5088"/>
  <c r="GN94" i="5088"/>
  <c r="GT94" i="5088"/>
  <c r="GZ94" i="5088"/>
  <c r="HF94" i="5088"/>
  <c r="HL94" i="5088"/>
  <c r="HR94" i="5088"/>
  <c r="Y86" i="5088"/>
  <c r="AE86" i="5088"/>
  <c r="AK86" i="5088"/>
  <c r="BJ86" i="5088"/>
  <c r="AW86" i="5088"/>
  <c r="BW86" i="5088"/>
  <c r="CC86" i="5088"/>
  <c r="EF86" i="5088"/>
  <c r="EL86" i="5088"/>
  <c r="FP86" i="5088"/>
  <c r="ER86" i="5088"/>
  <c r="GB86" i="5088"/>
  <c r="GH86" i="5088"/>
  <c r="GN86" i="5088"/>
  <c r="GT86" i="5088"/>
  <c r="GZ86" i="5088"/>
  <c r="HF86" i="5088"/>
  <c r="HL86" i="5088"/>
  <c r="HR86" i="5088"/>
  <c r="Y87" i="5088"/>
  <c r="AE87" i="5088"/>
  <c r="AK87" i="5088"/>
  <c r="BJ87" i="5088"/>
  <c r="AW87" i="5088"/>
  <c r="BW87" i="5088"/>
  <c r="CC87" i="5088"/>
  <c r="EF87" i="5088"/>
  <c r="EL87" i="5088"/>
  <c r="FP87" i="5088"/>
  <c r="ER87" i="5088"/>
  <c r="GB87" i="5088"/>
  <c r="GH87" i="5088"/>
  <c r="GN87" i="5088"/>
  <c r="GT87" i="5088"/>
  <c r="GZ87" i="5088"/>
  <c r="HF87" i="5088"/>
  <c r="HL87" i="5088"/>
  <c r="Y89" i="5088"/>
  <c r="AE89" i="5088"/>
  <c r="AK89" i="5088"/>
  <c r="BJ89" i="5088"/>
  <c r="AW89" i="5088"/>
  <c r="BW89" i="5088"/>
  <c r="CC89" i="5088"/>
  <c r="EF89" i="5088"/>
  <c r="EL89" i="5088"/>
  <c r="FP89" i="5088"/>
  <c r="ER89" i="5088"/>
  <c r="GB89" i="5088"/>
  <c r="GH89" i="5088"/>
  <c r="GN89" i="5088"/>
  <c r="GT89" i="5088"/>
  <c r="GZ89" i="5088"/>
  <c r="HF89" i="5088"/>
  <c r="HL89" i="5088"/>
  <c r="HR89" i="5088"/>
  <c r="Y90" i="5088"/>
  <c r="AE90" i="5088"/>
  <c r="AK90" i="5088"/>
  <c r="BJ90" i="5088"/>
  <c r="AW90" i="5088"/>
  <c r="BW90" i="5088"/>
  <c r="CC90" i="5088"/>
  <c r="EF90" i="5088"/>
  <c r="EL90" i="5088"/>
  <c r="FP90" i="5088"/>
  <c r="ER90" i="5088"/>
  <c r="GB90" i="5088"/>
  <c r="GH90" i="5088"/>
  <c r="GN90" i="5088"/>
  <c r="GT90" i="5088"/>
  <c r="GZ90" i="5088"/>
  <c r="HF90" i="5088"/>
  <c r="HL90" i="5088"/>
  <c r="HR90" i="5088"/>
  <c r="Y100" i="5088"/>
  <c r="AE100" i="5088"/>
  <c r="AK100" i="5088"/>
  <c r="BJ100" i="5088"/>
  <c r="AW100" i="5088"/>
  <c r="BW100" i="5088"/>
  <c r="CC100" i="5088"/>
  <c r="CX100" i="5088"/>
  <c r="DE100" i="5088"/>
  <c r="DL100" i="5088"/>
  <c r="EF100" i="5088"/>
  <c r="EL100" i="5088"/>
  <c r="FP100" i="5088"/>
  <c r="ER100" i="5088"/>
  <c r="GB100" i="5088"/>
  <c r="GH100" i="5088"/>
  <c r="GN100" i="5088"/>
  <c r="GT100" i="5088"/>
  <c r="GZ100" i="5088"/>
  <c r="HF100" i="5088"/>
  <c r="HL100" i="5088"/>
  <c r="HR100" i="5088"/>
  <c r="T101" i="5088"/>
  <c r="AX101" i="5088"/>
  <c r="AY101" i="5088"/>
  <c r="AZ101" i="5088"/>
  <c r="BA101" i="5088"/>
  <c r="BB101" i="5088"/>
  <c r="BE101" i="5088"/>
  <c r="BF101" i="5088"/>
  <c r="BG101" i="5088"/>
  <c r="BH101" i="5088"/>
  <c r="BI101" i="5088"/>
  <c r="AR101" i="5088"/>
  <c r="AS101" i="5088"/>
  <c r="AT101" i="5088"/>
  <c r="AU101" i="5088"/>
  <c r="AV101" i="5088"/>
  <c r="CD101" i="5088"/>
  <c r="CE101" i="5088"/>
  <c r="CF101" i="5088"/>
  <c r="CG101" i="5088"/>
  <c r="CH101" i="5088"/>
  <c r="BR101" i="5088"/>
  <c r="BS101" i="5088"/>
  <c r="BT101" i="5088"/>
  <c r="BU101" i="5088"/>
  <c r="BV101" i="5088"/>
  <c r="BX101" i="5088"/>
  <c r="BY101" i="5088"/>
  <c r="BZ101" i="5088"/>
  <c r="CA101" i="5088"/>
  <c r="CB101" i="5088"/>
  <c r="CR101" i="5088"/>
  <c r="CS101" i="5088"/>
  <c r="CT101" i="5088"/>
  <c r="CU101" i="5088"/>
  <c r="CW101" i="5088"/>
  <c r="CY101" i="5088"/>
  <c r="CZ101" i="5088"/>
  <c r="DA101" i="5088"/>
  <c r="DB101" i="5088"/>
  <c r="DD101" i="5088"/>
  <c r="DM101" i="5088"/>
  <c r="DN101" i="5088"/>
  <c r="DO101" i="5088"/>
  <c r="DP101" i="5088"/>
  <c r="DR101" i="5088"/>
  <c r="DF101" i="5088"/>
  <c r="DG101" i="5088"/>
  <c r="DH101" i="5088"/>
  <c r="DI101" i="5088"/>
  <c r="DK101" i="5088"/>
  <c r="EA101" i="5088"/>
  <c r="EB101" i="5088"/>
  <c r="EC101" i="5088"/>
  <c r="ED101" i="5088"/>
  <c r="EE101" i="5088"/>
  <c r="EG101" i="5088"/>
  <c r="EH101" i="5088"/>
  <c r="EI101" i="5088"/>
  <c r="EJ101" i="5088"/>
  <c r="EK101" i="5088"/>
  <c r="FK101" i="5088"/>
  <c r="FL101" i="5088"/>
  <c r="FM101" i="5088"/>
  <c r="FN101" i="5088"/>
  <c r="FO101" i="5088"/>
  <c r="EM101" i="5088"/>
  <c r="EN101" i="5088"/>
  <c r="EO101" i="5088"/>
  <c r="EP101" i="5088"/>
  <c r="EQ101" i="5088"/>
  <c r="FW101" i="5088"/>
  <c r="FX101" i="5088"/>
  <c r="FY101" i="5088"/>
  <c r="FZ101" i="5088"/>
  <c r="GA101" i="5088"/>
  <c r="GC101" i="5088"/>
  <c r="GD101" i="5088"/>
  <c r="GE101" i="5088"/>
  <c r="GF101" i="5088"/>
  <c r="GG101" i="5088"/>
  <c r="GI101" i="5088"/>
  <c r="GJ101" i="5088"/>
  <c r="GK101" i="5088"/>
  <c r="GL101" i="5088"/>
  <c r="GM101" i="5088"/>
  <c r="GO101" i="5088"/>
  <c r="GP101" i="5088"/>
  <c r="GQ101" i="5088"/>
  <c r="GR101" i="5088"/>
  <c r="GS101" i="5088"/>
  <c r="GU101" i="5088"/>
  <c r="GV101" i="5088"/>
  <c r="GW101" i="5088"/>
  <c r="GX101" i="5088"/>
  <c r="GY101" i="5088"/>
  <c r="HA101" i="5088"/>
  <c r="HB101" i="5088"/>
  <c r="HC101" i="5088"/>
  <c r="HD101" i="5088"/>
  <c r="HE101" i="5088"/>
  <c r="HG101" i="5088"/>
  <c r="HH101" i="5088"/>
  <c r="HI101" i="5088"/>
  <c r="HJ101" i="5088"/>
  <c r="HK101" i="5088"/>
  <c r="HM101" i="5088"/>
  <c r="HN101" i="5088"/>
  <c r="HO101" i="5088"/>
  <c r="HP101" i="5088"/>
  <c r="HQ101" i="5088"/>
  <c r="Y104" i="5088"/>
  <c r="AE104" i="5088"/>
  <c r="AK104" i="5088"/>
  <c r="BJ104" i="5088"/>
  <c r="AW104" i="5088"/>
  <c r="BW104" i="5088"/>
  <c r="CC104" i="5088"/>
  <c r="CX104" i="5088"/>
  <c r="DE104" i="5088"/>
  <c r="DS104" i="5088"/>
  <c r="DL104" i="5088"/>
  <c r="EF104" i="5088"/>
  <c r="EL104" i="5088"/>
  <c r="FP104" i="5088"/>
  <c r="ER104" i="5088"/>
  <c r="GB104" i="5088"/>
  <c r="GH104" i="5088"/>
  <c r="GN104" i="5088"/>
  <c r="GT104" i="5088"/>
  <c r="GZ104" i="5088"/>
  <c r="HF104" i="5088"/>
  <c r="HL104" i="5088"/>
  <c r="HR104" i="5088"/>
  <c r="Y108" i="5088"/>
  <c r="AE108" i="5088"/>
  <c r="AK108" i="5088"/>
  <c r="AW108" i="5088"/>
  <c r="BW108" i="5088"/>
  <c r="CC108" i="5088"/>
  <c r="CX108" i="5088"/>
  <c r="DE108" i="5088"/>
  <c r="DS108" i="5088"/>
  <c r="DL108" i="5088"/>
  <c r="EF108" i="5088"/>
  <c r="EL108" i="5088"/>
  <c r="FP108" i="5088"/>
  <c r="ER108" i="5088"/>
  <c r="GB108" i="5088"/>
  <c r="GH108" i="5088"/>
  <c r="GN108" i="5088"/>
  <c r="GT108" i="5088"/>
  <c r="GZ108" i="5088"/>
  <c r="HF108" i="5088"/>
  <c r="HL108" i="5088"/>
  <c r="HR108" i="5088"/>
  <c r="Y106" i="5088"/>
  <c r="AE106" i="5088"/>
  <c r="AK106" i="5088"/>
  <c r="AW106" i="5088"/>
  <c r="BW106" i="5088"/>
  <c r="CC106" i="5088"/>
  <c r="CX106" i="5088"/>
  <c r="DE106" i="5088"/>
  <c r="DS106" i="5088"/>
  <c r="DL106" i="5088"/>
  <c r="EF106" i="5088"/>
  <c r="EL106" i="5088"/>
  <c r="FP106" i="5088"/>
  <c r="ER106" i="5088"/>
  <c r="GB106" i="5088"/>
  <c r="GH106" i="5088"/>
  <c r="GN106" i="5088"/>
  <c r="GT106" i="5088"/>
  <c r="GZ106" i="5088"/>
  <c r="HF106" i="5088"/>
  <c r="HL106" i="5088"/>
  <c r="HR106" i="5088"/>
  <c r="T109" i="5088"/>
  <c r="AX109" i="5088"/>
  <c r="AY109" i="5088"/>
  <c r="AZ109" i="5088"/>
  <c r="BA109" i="5088"/>
  <c r="BB109" i="5088"/>
  <c r="BE109" i="5088"/>
  <c r="BF109" i="5088"/>
  <c r="BG109" i="5088"/>
  <c r="BH109" i="5088"/>
  <c r="BI109" i="5088"/>
  <c r="AR109" i="5088"/>
  <c r="AS109" i="5088"/>
  <c r="AT109" i="5088"/>
  <c r="AU109" i="5088"/>
  <c r="AV109" i="5088"/>
  <c r="CD109" i="5088"/>
  <c r="CE109" i="5088"/>
  <c r="CF109" i="5088"/>
  <c r="CG109" i="5088"/>
  <c r="CH109" i="5088"/>
  <c r="BR109" i="5088"/>
  <c r="BS109" i="5088"/>
  <c r="BT109" i="5088"/>
  <c r="BU109" i="5088"/>
  <c r="BV109" i="5088"/>
  <c r="BX109" i="5088"/>
  <c r="BY109" i="5088"/>
  <c r="BZ109" i="5088"/>
  <c r="CA109" i="5088"/>
  <c r="CB109" i="5088"/>
  <c r="CR109" i="5088"/>
  <c r="CS109" i="5088"/>
  <c r="CT109" i="5088"/>
  <c r="CU109" i="5088"/>
  <c r="CW109" i="5088"/>
  <c r="CY109" i="5088"/>
  <c r="CZ109" i="5088"/>
  <c r="DA109" i="5088"/>
  <c r="DB109" i="5088"/>
  <c r="DD109" i="5088"/>
  <c r="DM109" i="5088"/>
  <c r="DN109" i="5088"/>
  <c r="DO109" i="5088"/>
  <c r="DP109" i="5088"/>
  <c r="DR109" i="5088"/>
  <c r="DF109" i="5088"/>
  <c r="DG109" i="5088"/>
  <c r="DH109" i="5088"/>
  <c r="DI109" i="5088"/>
  <c r="DK109" i="5088"/>
  <c r="EA109" i="5088"/>
  <c r="EB109" i="5088"/>
  <c r="EC109" i="5088"/>
  <c r="ED109" i="5088"/>
  <c r="EE109" i="5088"/>
  <c r="EG109" i="5088"/>
  <c r="EH109" i="5088"/>
  <c r="EI109" i="5088"/>
  <c r="EJ109" i="5088"/>
  <c r="EK109" i="5088"/>
  <c r="FK109" i="5088"/>
  <c r="FL109" i="5088"/>
  <c r="FM109" i="5088"/>
  <c r="FN109" i="5088"/>
  <c r="FO109" i="5088"/>
  <c r="EM109" i="5088"/>
  <c r="EN109" i="5088"/>
  <c r="EO109" i="5088"/>
  <c r="EP109" i="5088"/>
  <c r="EQ109" i="5088"/>
  <c r="FW109" i="5088"/>
  <c r="FX109" i="5088"/>
  <c r="FY109" i="5088"/>
  <c r="FZ109" i="5088"/>
  <c r="GA109" i="5088"/>
  <c r="GC109" i="5088"/>
  <c r="GD109" i="5088"/>
  <c r="GE109" i="5088"/>
  <c r="GF109" i="5088"/>
  <c r="GG109" i="5088"/>
  <c r="GI109" i="5088"/>
  <c r="GJ109" i="5088"/>
  <c r="GK109" i="5088"/>
  <c r="GL109" i="5088"/>
  <c r="GM109" i="5088"/>
  <c r="GO109" i="5088"/>
  <c r="GP109" i="5088"/>
  <c r="GQ109" i="5088"/>
  <c r="GR109" i="5088"/>
  <c r="GS109" i="5088"/>
  <c r="GU109" i="5088"/>
  <c r="GV109" i="5088"/>
  <c r="GW109" i="5088"/>
  <c r="GX109" i="5088"/>
  <c r="GY109" i="5088"/>
  <c r="HA109" i="5088"/>
  <c r="HB109" i="5088"/>
  <c r="HC109" i="5088"/>
  <c r="HD109" i="5088"/>
  <c r="HE109" i="5088"/>
  <c r="HG109" i="5088"/>
  <c r="HH109" i="5088"/>
  <c r="HI109" i="5088"/>
  <c r="HJ109" i="5088"/>
  <c r="HK109" i="5088"/>
  <c r="HM109" i="5088"/>
  <c r="HN109" i="5088"/>
  <c r="HO109" i="5088"/>
  <c r="HP109" i="5088"/>
  <c r="HQ109" i="5088"/>
  <c r="A10" i="5084"/>
  <c r="AA69" i="46188" l="1"/>
  <c r="JZ69" i="5088"/>
  <c r="JZ73" i="5088" s="1"/>
  <c r="JX21" i="5088"/>
  <c r="AK73" i="5088"/>
  <c r="AE49" i="5088"/>
  <c r="K10" i="46188"/>
  <c r="JX10" i="5088"/>
  <c r="K14" i="46188"/>
  <c r="L11" i="46188"/>
  <c r="JY11" i="5088"/>
  <c r="L15" i="46188"/>
  <c r="JY15" i="5088"/>
  <c r="M8" i="46188"/>
  <c r="JZ8" i="5088"/>
  <c r="M12" i="46188"/>
  <c r="JZ12" i="5088"/>
  <c r="M17" i="46188"/>
  <c r="JZ17" i="5088"/>
  <c r="K27" i="46188"/>
  <c r="JX27" i="5088"/>
  <c r="J29" i="46188"/>
  <c r="JW29" i="5088"/>
  <c r="M31" i="46188"/>
  <c r="JZ31" i="5088"/>
  <c r="L36" i="46188"/>
  <c r="JY36" i="5088"/>
  <c r="K40" i="46188"/>
  <c r="JX40" i="5088"/>
  <c r="BP40" i="46188" s="1"/>
  <c r="M32" i="46188"/>
  <c r="JZ32" i="5088"/>
  <c r="L43" i="46188"/>
  <c r="JY43" i="5088"/>
  <c r="I22" i="46188"/>
  <c r="AL49" i="5088"/>
  <c r="JV22" i="5088"/>
  <c r="M22" i="46188"/>
  <c r="AP49" i="5088"/>
  <c r="JZ22" i="5088"/>
  <c r="L23" i="46188"/>
  <c r="JY23" i="5088"/>
  <c r="M41" i="46188"/>
  <c r="JZ41" i="5088"/>
  <c r="K38" i="46188"/>
  <c r="JX38" i="5088"/>
  <c r="M39" i="46188"/>
  <c r="JZ39" i="5088"/>
  <c r="L45" i="46188"/>
  <c r="JY45" i="5088"/>
  <c r="L68" i="46188"/>
  <c r="JY68" i="5088"/>
  <c r="K93" i="46188"/>
  <c r="JX93" i="5088"/>
  <c r="J77" i="46188"/>
  <c r="JW77" i="5088"/>
  <c r="I92" i="46188"/>
  <c r="JV92" i="5088"/>
  <c r="M92" i="46188"/>
  <c r="JZ92" i="5088"/>
  <c r="K91" i="46188"/>
  <c r="JX91" i="5088"/>
  <c r="J96" i="46188"/>
  <c r="JW97" i="5088"/>
  <c r="I98" i="46188"/>
  <c r="JV99" i="5088"/>
  <c r="M98" i="46188"/>
  <c r="JZ99" i="5088"/>
  <c r="L78" i="46188"/>
  <c r="JY78" i="5088"/>
  <c r="K94" i="46188"/>
  <c r="JX94" i="5088"/>
  <c r="I86" i="46188"/>
  <c r="JV86" i="5088"/>
  <c r="M86" i="46188"/>
  <c r="JZ86" i="5088"/>
  <c r="K89" i="46188"/>
  <c r="JX89" i="5088"/>
  <c r="I99" i="46188"/>
  <c r="JV100" i="5088"/>
  <c r="M99" i="46188"/>
  <c r="JZ100" i="5088"/>
  <c r="X13" i="46188"/>
  <c r="Y101" i="5088"/>
  <c r="AK101" i="5088"/>
  <c r="Y49" i="5088"/>
  <c r="K11" i="46188"/>
  <c r="JX11" i="5088"/>
  <c r="K15" i="46188"/>
  <c r="JX15" i="5088"/>
  <c r="L17" i="46188"/>
  <c r="JY17" i="5088"/>
  <c r="M13" i="46188"/>
  <c r="JZ13" i="5088"/>
  <c r="L27" i="46188"/>
  <c r="JY27" i="5088"/>
  <c r="K29" i="46188"/>
  <c r="JX29" i="5088"/>
  <c r="M36" i="46188"/>
  <c r="JZ36" i="5088"/>
  <c r="L40" i="46188"/>
  <c r="JY40" i="5088"/>
  <c r="BQ40" i="46188" s="1"/>
  <c r="K35" i="46188"/>
  <c r="JX35" i="5088"/>
  <c r="M43" i="46188"/>
  <c r="JZ43" i="5088"/>
  <c r="L37" i="46188"/>
  <c r="JY37" i="5088"/>
  <c r="J22" i="46188"/>
  <c r="AM49" i="5088"/>
  <c r="JW22" i="5088"/>
  <c r="I23" i="46188"/>
  <c r="JV23" i="5088"/>
  <c r="M23" i="46188"/>
  <c r="JZ23" i="5088"/>
  <c r="L34" i="46188"/>
  <c r="JY34" i="5088"/>
  <c r="M44" i="46188"/>
  <c r="JZ44" i="5088"/>
  <c r="L38" i="46188"/>
  <c r="JY38" i="5088"/>
  <c r="M45" i="46188"/>
  <c r="JZ45" i="5088"/>
  <c r="I81" i="46188"/>
  <c r="JV81" i="5088"/>
  <c r="K77" i="46188"/>
  <c r="JX77" i="5088"/>
  <c r="J92" i="46188"/>
  <c r="JW92" i="5088"/>
  <c r="I95" i="46188"/>
  <c r="JV96" i="5088"/>
  <c r="M95" i="46188"/>
  <c r="JZ96" i="5088"/>
  <c r="L91" i="46188"/>
  <c r="JY91" i="5088"/>
  <c r="K96" i="46188"/>
  <c r="JX97" i="5088"/>
  <c r="J98" i="46188"/>
  <c r="JW99" i="5088"/>
  <c r="I78" i="46188"/>
  <c r="JV78" i="5088"/>
  <c r="L94" i="46188"/>
  <c r="JY94" i="5088"/>
  <c r="J86" i="46188"/>
  <c r="JW86" i="5088"/>
  <c r="M87" i="46188"/>
  <c r="JZ87" i="5088"/>
  <c r="L89" i="46188"/>
  <c r="JY89" i="5088"/>
  <c r="J99" i="46188"/>
  <c r="JW100" i="5088"/>
  <c r="AP6" i="46188"/>
  <c r="JZ6" i="5088"/>
  <c r="K12" i="46188"/>
  <c r="JX12" i="5088"/>
  <c r="K17" i="46188"/>
  <c r="JX17" i="5088"/>
  <c r="M10" i="46188"/>
  <c r="JZ10" i="5088"/>
  <c r="M14" i="46188"/>
  <c r="JZ14" i="5088"/>
  <c r="M27" i="46188"/>
  <c r="JZ27" i="5088"/>
  <c r="L29" i="46188"/>
  <c r="JY29" i="5088"/>
  <c r="K31" i="46188"/>
  <c r="JX31" i="5088"/>
  <c r="M40" i="46188"/>
  <c r="JZ40" i="5088"/>
  <c r="L35" i="46188"/>
  <c r="JY35" i="5088"/>
  <c r="K32" i="46188"/>
  <c r="JX32" i="5088"/>
  <c r="M37" i="46188"/>
  <c r="JZ37" i="5088"/>
  <c r="K22" i="46188"/>
  <c r="AN49" i="5088"/>
  <c r="JX22" i="5088"/>
  <c r="J23" i="46188"/>
  <c r="JW23" i="5088"/>
  <c r="M34" i="46188"/>
  <c r="JZ34" i="5088"/>
  <c r="K41" i="46188"/>
  <c r="JX41" i="5088"/>
  <c r="M38" i="46188"/>
  <c r="JZ38" i="5088"/>
  <c r="K39" i="46188"/>
  <c r="JX39" i="5088"/>
  <c r="J45" i="46188"/>
  <c r="JW45" i="5088"/>
  <c r="M26" i="46188"/>
  <c r="JZ26" i="5088"/>
  <c r="J68" i="46188"/>
  <c r="JW68" i="5088"/>
  <c r="M93" i="46188"/>
  <c r="JZ93" i="5088"/>
  <c r="L77" i="46188"/>
  <c r="JY77" i="5088"/>
  <c r="K92" i="46188"/>
  <c r="JX92" i="5088"/>
  <c r="J95" i="46188"/>
  <c r="JW96" i="5088"/>
  <c r="I91" i="46188"/>
  <c r="JV91" i="5088"/>
  <c r="M91" i="46188"/>
  <c r="JZ91" i="5088"/>
  <c r="K98" i="46188"/>
  <c r="JX99" i="5088"/>
  <c r="J78" i="46188"/>
  <c r="JW78" i="5088"/>
  <c r="I94" i="46188"/>
  <c r="JV94" i="5088"/>
  <c r="M94" i="46188"/>
  <c r="JZ94" i="5088"/>
  <c r="L84" i="46188"/>
  <c r="JY84" i="5088"/>
  <c r="K86" i="46188"/>
  <c r="JX86" i="5088"/>
  <c r="I89" i="46188"/>
  <c r="JV89" i="5088"/>
  <c r="M89" i="46188"/>
  <c r="JZ89" i="5088"/>
  <c r="K99" i="46188"/>
  <c r="JX100" i="5088"/>
  <c r="AK49" i="5088"/>
  <c r="K13" i="46188"/>
  <c r="L10" i="46188"/>
  <c r="JY10" i="5088"/>
  <c r="M7" i="46188"/>
  <c r="JZ7" i="5088"/>
  <c r="M11" i="46188"/>
  <c r="JZ11" i="5088"/>
  <c r="M15" i="46188"/>
  <c r="JZ15" i="5088"/>
  <c r="I29" i="46188"/>
  <c r="JV29" i="5088"/>
  <c r="M29" i="46188"/>
  <c r="JZ29" i="5088"/>
  <c r="L31" i="46188"/>
  <c r="JY31" i="5088"/>
  <c r="K36" i="46188"/>
  <c r="JX36" i="5088"/>
  <c r="M35" i="46188"/>
  <c r="JZ35" i="5088"/>
  <c r="L32" i="46188"/>
  <c r="JY32" i="5088"/>
  <c r="K43" i="46188"/>
  <c r="JX43" i="5088"/>
  <c r="M42" i="46188"/>
  <c r="JZ42" i="5088"/>
  <c r="L22" i="46188"/>
  <c r="AO49" i="5088"/>
  <c r="JY22" i="5088"/>
  <c r="K23" i="46188"/>
  <c r="JX23" i="5088"/>
  <c r="I25" i="46188"/>
  <c r="JV25" i="5088"/>
  <c r="M25" i="46188"/>
  <c r="JZ25" i="5088"/>
  <c r="M46" i="46188"/>
  <c r="JZ47" i="5088"/>
  <c r="L39" i="46188"/>
  <c r="JY39" i="5088"/>
  <c r="K45" i="46188"/>
  <c r="JX45" i="5088"/>
  <c r="I77" i="46188"/>
  <c r="JV77" i="5088"/>
  <c r="L92" i="46188"/>
  <c r="JY92" i="5088"/>
  <c r="K95" i="46188"/>
  <c r="JX96" i="5088"/>
  <c r="J91" i="46188"/>
  <c r="JW91" i="5088"/>
  <c r="M96" i="46188"/>
  <c r="JZ97" i="5088"/>
  <c r="L98" i="46188"/>
  <c r="JY99" i="5088"/>
  <c r="K78" i="46188"/>
  <c r="JX78" i="5088"/>
  <c r="J94" i="46188"/>
  <c r="JW94" i="5088"/>
  <c r="I84" i="46188"/>
  <c r="JV84" i="5088"/>
  <c r="M84" i="46188"/>
  <c r="JZ84" i="5088"/>
  <c r="JZ101" i="5088" s="1"/>
  <c r="L86" i="46188"/>
  <c r="JY86" i="5088"/>
  <c r="J89" i="46188"/>
  <c r="JW89" i="5088"/>
  <c r="I90" i="46188"/>
  <c r="JV90" i="5088"/>
  <c r="M90" i="46188"/>
  <c r="JZ90" i="5088"/>
  <c r="L99" i="46188"/>
  <c r="JY100" i="5088"/>
  <c r="JZ49" i="5088"/>
  <c r="AE73" i="5088"/>
  <c r="I10" i="46188"/>
  <c r="JV10" i="5088"/>
  <c r="I14" i="46188"/>
  <c r="J11" i="46188"/>
  <c r="JW11" i="5088"/>
  <c r="J17" i="46188"/>
  <c r="JW17" i="5088"/>
  <c r="I11" i="46188"/>
  <c r="JV11" i="5088"/>
  <c r="I15" i="46188"/>
  <c r="JV15" i="5088"/>
  <c r="J12" i="46188"/>
  <c r="JW12" i="5088"/>
  <c r="I12" i="46188"/>
  <c r="JV12" i="5088"/>
  <c r="I17" i="46188"/>
  <c r="JV17" i="5088"/>
  <c r="J14" i="46188"/>
  <c r="I13" i="46188"/>
  <c r="JV13" i="5088"/>
  <c r="J10" i="46188"/>
  <c r="JW10" i="5088"/>
  <c r="J15" i="46188"/>
  <c r="JW15" i="5088"/>
  <c r="AE101" i="5088"/>
  <c r="Z42" i="46188"/>
  <c r="JY42" i="5088"/>
  <c r="Y34" i="46188"/>
  <c r="JX34" i="5088"/>
  <c r="AF37" i="46188"/>
  <c r="JX37" i="5088"/>
  <c r="AG13" i="46188"/>
  <c r="AG12" i="46188"/>
  <c r="JY12" i="5088"/>
  <c r="AF84" i="46188"/>
  <c r="JX84" i="5088"/>
  <c r="AE84" i="46188"/>
  <c r="JW84" i="5088"/>
  <c r="AF42" i="46188"/>
  <c r="JX42" i="5088"/>
  <c r="AE42" i="46188"/>
  <c r="JW42" i="5088"/>
  <c r="AE43" i="46188"/>
  <c r="JW43" i="5088"/>
  <c r="AG41" i="46188"/>
  <c r="JY41" i="5088"/>
  <c r="BQ41" i="46188" s="1"/>
  <c r="AE41" i="46188"/>
  <c r="JW41" i="5088"/>
  <c r="AE37" i="46188"/>
  <c r="JW37" i="5088"/>
  <c r="AD96" i="46188"/>
  <c r="JV97" i="5088"/>
  <c r="Y73" i="5088"/>
  <c r="JX9" i="5088"/>
  <c r="L96" i="46188"/>
  <c r="JY97" i="5088"/>
  <c r="L95" i="46188"/>
  <c r="JY96" i="5088"/>
  <c r="L93" i="46188"/>
  <c r="JY93" i="5088"/>
  <c r="BQ93" i="46188" s="1"/>
  <c r="J93" i="46188"/>
  <c r="JW93" i="5088"/>
  <c r="I93" i="46188"/>
  <c r="JV93" i="5088"/>
  <c r="BH44" i="46188"/>
  <c r="JW44" i="5088"/>
  <c r="BH31" i="46188"/>
  <c r="JW31" i="5088"/>
  <c r="BH90" i="46188"/>
  <c r="JW90" i="5088"/>
  <c r="BH103" i="46188"/>
  <c r="BH107" i="46188"/>
  <c r="BJ44" i="46188"/>
  <c r="JY44" i="5088"/>
  <c r="BI44" i="46188"/>
  <c r="JX44" i="5088"/>
  <c r="BJ26" i="46188"/>
  <c r="JY26" i="5088"/>
  <c r="BQ26" i="46188" s="1"/>
  <c r="BJ14" i="46188"/>
  <c r="BH105" i="46188"/>
  <c r="K52" i="1"/>
  <c r="BI105" i="46188"/>
  <c r="BP105" i="46188"/>
  <c r="BJ105" i="46188"/>
  <c r="BG105" i="46188"/>
  <c r="JV106" i="5088"/>
  <c r="BN105" i="46188" s="1"/>
  <c r="BK105" i="46188"/>
  <c r="JZ109" i="5088"/>
  <c r="BJ107" i="46188"/>
  <c r="BQ107" i="46188"/>
  <c r="BI107" i="46188"/>
  <c r="BJ103" i="46188"/>
  <c r="BI103" i="46188"/>
  <c r="BJ25" i="46188"/>
  <c r="JY25" i="5088"/>
  <c r="BI25" i="46188"/>
  <c r="JX25" i="5088"/>
  <c r="BH25" i="46188"/>
  <c r="JW25" i="5088"/>
  <c r="BJ90" i="46188"/>
  <c r="JY90" i="5088"/>
  <c r="BI90" i="46188"/>
  <c r="JX90" i="5088"/>
  <c r="AO81" i="46188"/>
  <c r="JY81" i="5088"/>
  <c r="KB52" i="5088"/>
  <c r="BT52" i="46188" s="1"/>
  <c r="BS52" i="46188"/>
  <c r="AN26" i="46188"/>
  <c r="JX26" i="5088"/>
  <c r="AO6" i="46188"/>
  <c r="JY6" i="5088"/>
  <c r="AN6" i="46188"/>
  <c r="JX6" i="5088"/>
  <c r="AM6" i="46188"/>
  <c r="JW6" i="5088"/>
  <c r="AL6" i="46188"/>
  <c r="JV6" i="5088"/>
  <c r="AN81" i="46188"/>
  <c r="JX81" i="5088"/>
  <c r="AM81" i="46188"/>
  <c r="JW81" i="5088"/>
  <c r="AN76" i="46188"/>
  <c r="JX76" i="5088"/>
  <c r="AM76" i="46188"/>
  <c r="JW76" i="5088"/>
  <c r="Z69" i="46188"/>
  <c r="JY69" i="5088"/>
  <c r="JY73" i="5088" s="1"/>
  <c r="Y69" i="46188"/>
  <c r="JX69" i="5088"/>
  <c r="JX73" i="5088" s="1"/>
  <c r="X69" i="46188"/>
  <c r="JW69" i="5088"/>
  <c r="K53" i="1"/>
  <c r="K30" i="1"/>
  <c r="X34" i="46188"/>
  <c r="JW34" i="5088"/>
  <c r="X26" i="46188"/>
  <c r="JW26" i="5088"/>
  <c r="BO26" i="46188" s="1"/>
  <c r="Z7" i="46188"/>
  <c r="JY7" i="5088"/>
  <c r="JU7" i="5084" s="1"/>
  <c r="Y7" i="46188"/>
  <c r="JX7" i="5088"/>
  <c r="X7" i="46188"/>
  <c r="JW7" i="5088"/>
  <c r="W7" i="46188"/>
  <c r="JV7" i="5088"/>
  <c r="AA9" i="46188"/>
  <c r="JZ9" i="5088"/>
  <c r="JZ18" i="5088" s="1"/>
  <c r="Z9" i="46188"/>
  <c r="JY9" i="5088"/>
  <c r="X9" i="46188"/>
  <c r="JW9" i="5088"/>
  <c r="JS9" i="5084" s="1"/>
  <c r="W9" i="46188"/>
  <c r="JV9" i="5088"/>
  <c r="Z8" i="46188"/>
  <c r="JY8" i="5088"/>
  <c r="Y8" i="46188"/>
  <c r="JX8" i="5088"/>
  <c r="X8" i="46188"/>
  <c r="JW8" i="5088"/>
  <c r="W8" i="46188"/>
  <c r="JV8" i="5088"/>
  <c r="Z87" i="46188"/>
  <c r="JY87" i="5088"/>
  <c r="Y87" i="46188"/>
  <c r="JX87" i="5088"/>
  <c r="BP87" i="46188" s="1"/>
  <c r="X87" i="46188"/>
  <c r="JW87" i="5088"/>
  <c r="IS101" i="5088"/>
  <c r="BB100" i="46188" s="1"/>
  <c r="FN7" i="5084"/>
  <c r="AM7" i="46188"/>
  <c r="BG69" i="46188"/>
  <c r="JT69" i="5088"/>
  <c r="J69" i="1" s="1"/>
  <c r="CJ9" i="5084"/>
  <c r="Y9" i="46188"/>
  <c r="FN8" i="5084"/>
  <c r="AM8" i="46188"/>
  <c r="BN8" i="5084"/>
  <c r="T8" i="46188"/>
  <c r="AO8" i="5084"/>
  <c r="L8" i="46188"/>
  <c r="AP9" i="5084"/>
  <c r="M9" i="46188"/>
  <c r="AO9" i="5084"/>
  <c r="L9" i="46188"/>
  <c r="AM8" i="5084"/>
  <c r="J8" i="46188"/>
  <c r="CL109" i="5088"/>
  <c r="X108" i="46188" s="1"/>
  <c r="BI28" i="46188"/>
  <c r="BI29" i="46188"/>
  <c r="BJ28" i="46188"/>
  <c r="BJ29" i="46188"/>
  <c r="T28" i="46188"/>
  <c r="T29" i="46188"/>
  <c r="AA28" i="46188"/>
  <c r="AA29" i="46188"/>
  <c r="AL28" i="46188"/>
  <c r="AL29" i="46188"/>
  <c r="BK28" i="46188"/>
  <c r="BK29" i="46188"/>
  <c r="AM28" i="46188"/>
  <c r="AM29" i="46188"/>
  <c r="AD28" i="46188"/>
  <c r="AD29" i="46188"/>
  <c r="AN28" i="46188"/>
  <c r="AN29" i="46188"/>
  <c r="Q28" i="46188"/>
  <c r="Q29" i="46188"/>
  <c r="X28" i="46188"/>
  <c r="X29" i="46188"/>
  <c r="AE28" i="46188"/>
  <c r="AE29" i="46188"/>
  <c r="AO28" i="46188"/>
  <c r="AO29" i="46188"/>
  <c r="R28" i="46188"/>
  <c r="R29" i="46188"/>
  <c r="Y28" i="46188"/>
  <c r="Y29" i="46188"/>
  <c r="AF28" i="46188"/>
  <c r="AF29" i="46188"/>
  <c r="AP28" i="46188"/>
  <c r="AP29" i="46188"/>
  <c r="BG28" i="46188"/>
  <c r="BG29" i="46188"/>
  <c r="S28" i="46188"/>
  <c r="S29" i="46188"/>
  <c r="Z28" i="46188"/>
  <c r="Z29" i="46188"/>
  <c r="AG28" i="46188"/>
  <c r="AG29" i="46188"/>
  <c r="BH28" i="46188"/>
  <c r="BH29" i="46188"/>
  <c r="IP73" i="5088"/>
  <c r="DE73" i="5088"/>
  <c r="P89" i="46188"/>
  <c r="BQ89" i="5088"/>
  <c r="W93" i="46188"/>
  <c r="CQ93" i="5088"/>
  <c r="W94" i="46188"/>
  <c r="CQ94" i="5088"/>
  <c r="W107" i="46188"/>
  <c r="CQ108" i="5088"/>
  <c r="CX73" i="5088"/>
  <c r="GB49" i="5088"/>
  <c r="FD73" i="5088"/>
  <c r="T68" i="46188"/>
  <c r="BO73" i="5088"/>
  <c r="P77" i="46188"/>
  <c r="BQ77" i="5088"/>
  <c r="P84" i="46188"/>
  <c r="BQ84" i="5088"/>
  <c r="U84" i="46188" s="1"/>
  <c r="R103" i="46188"/>
  <c r="P105" i="46188"/>
  <c r="BQ106" i="5088"/>
  <c r="W68" i="46188"/>
  <c r="CQ68" i="5088"/>
  <c r="CK73" i="5088"/>
  <c r="Z76" i="46188"/>
  <c r="CN101" i="5088"/>
  <c r="W96" i="46188"/>
  <c r="CQ97" i="5088"/>
  <c r="W90" i="46188"/>
  <c r="CQ90" i="5088"/>
  <c r="HR73" i="5088"/>
  <c r="CC73" i="5088"/>
  <c r="P76" i="46188"/>
  <c r="BQ76" i="5088"/>
  <c r="BK101" i="5088"/>
  <c r="P100" i="46188" s="1"/>
  <c r="P98" i="46188"/>
  <c r="BQ99" i="5088"/>
  <c r="U98" i="46188" s="1"/>
  <c r="P99" i="46188"/>
  <c r="BQ100" i="5088"/>
  <c r="S103" i="46188"/>
  <c r="S108" i="46188"/>
  <c r="CL73" i="5088"/>
  <c r="AA76" i="46188"/>
  <c r="CO101" i="5088"/>
  <c r="W92" i="46188"/>
  <c r="CQ92" i="5088"/>
  <c r="W86" i="46188"/>
  <c r="CQ86" i="5088"/>
  <c r="HL73" i="5088"/>
  <c r="FP73" i="5088"/>
  <c r="EX73" i="5088"/>
  <c r="Q76" i="46188"/>
  <c r="BL101" i="5088"/>
  <c r="Q100" i="46188" s="1"/>
  <c r="P95" i="46188"/>
  <c r="BQ96" i="5088"/>
  <c r="P87" i="46188"/>
  <c r="BQ87" i="5088"/>
  <c r="U87" i="46188" s="1"/>
  <c r="T103" i="46188"/>
  <c r="Y68" i="46188"/>
  <c r="CM73" i="5088"/>
  <c r="W81" i="46188"/>
  <c r="CQ81" i="5088"/>
  <c r="W78" i="46188"/>
  <c r="CQ78" i="5088"/>
  <c r="W103" i="46188"/>
  <c r="CK109" i="5088"/>
  <c r="W108" i="46188" s="1"/>
  <c r="CQ104" i="5088"/>
  <c r="P69" i="46188"/>
  <c r="BQ69" i="5088"/>
  <c r="Q103" i="46188"/>
  <c r="Q108" i="46188"/>
  <c r="HF73" i="5088"/>
  <c r="BQ6" i="5088"/>
  <c r="U6" i="46188" s="1"/>
  <c r="R76" i="46188"/>
  <c r="BM101" i="5088"/>
  <c r="R100" i="46188" s="1"/>
  <c r="P93" i="46188"/>
  <c r="BQ93" i="5088"/>
  <c r="U93" i="46188" s="1"/>
  <c r="P94" i="46188"/>
  <c r="BQ94" i="5088"/>
  <c r="U94" i="46188" s="1"/>
  <c r="BQ108" i="5088"/>
  <c r="Z68" i="46188"/>
  <c r="CN73" i="5088"/>
  <c r="W91" i="46188"/>
  <c r="CQ91" i="5088"/>
  <c r="W89" i="46188"/>
  <c r="CQ89" i="5088"/>
  <c r="P91" i="46188"/>
  <c r="BQ91" i="5088"/>
  <c r="U91" i="46188" s="1"/>
  <c r="Y76" i="46188"/>
  <c r="CM101" i="5088"/>
  <c r="GZ73" i="5088"/>
  <c r="BJ73" i="5088"/>
  <c r="BO18" i="5088"/>
  <c r="T18" i="46188" s="1"/>
  <c r="P68" i="46188"/>
  <c r="BQ68" i="5088"/>
  <c r="BK73" i="5088"/>
  <c r="S76" i="46188"/>
  <c r="BN101" i="5088"/>
  <c r="S100" i="46188" s="1"/>
  <c r="P96" i="46188"/>
  <c r="BQ97" i="5088"/>
  <c r="U96" i="46188" s="1"/>
  <c r="P90" i="46188"/>
  <c r="BQ90" i="5088"/>
  <c r="CO18" i="5088"/>
  <c r="AA18" i="46188" s="1"/>
  <c r="AA68" i="46188"/>
  <c r="CO73" i="5088"/>
  <c r="W77" i="46188"/>
  <c r="CQ77" i="5088"/>
  <c r="W84" i="46188"/>
  <c r="CQ84" i="5088"/>
  <c r="Y103" i="46188"/>
  <c r="CM109" i="5088"/>
  <c r="Y108" i="46188" s="1"/>
  <c r="W105" i="46188"/>
  <c r="CQ106" i="5088"/>
  <c r="FT18" i="5088"/>
  <c r="JQ18" i="5088"/>
  <c r="BI18" i="46188" s="1"/>
  <c r="S68" i="46188"/>
  <c r="BN73" i="5088"/>
  <c r="GT73" i="5088"/>
  <c r="DL73" i="5088"/>
  <c r="IJ73" i="5088"/>
  <c r="Q68" i="46188"/>
  <c r="BL73" i="5088"/>
  <c r="T76" i="46188"/>
  <c r="BO101" i="5088"/>
  <c r="T100" i="46188" s="1"/>
  <c r="P92" i="46188"/>
  <c r="BQ92" i="5088"/>
  <c r="P86" i="46188"/>
  <c r="BQ86" i="5088"/>
  <c r="U86" i="46188" s="1"/>
  <c r="W69" i="46188"/>
  <c r="CQ69" i="5088"/>
  <c r="W76" i="46188"/>
  <c r="CQ76" i="5088"/>
  <c r="CK101" i="5088"/>
  <c r="W100" i="46188" s="1"/>
  <c r="W98" i="46188"/>
  <c r="CQ99" i="5088"/>
  <c r="W99" i="46188"/>
  <c r="CQ100" i="5088"/>
  <c r="Z103" i="46188"/>
  <c r="CN109" i="5088"/>
  <c r="DU18" i="5088"/>
  <c r="AE18" i="46188" s="1"/>
  <c r="GN73" i="5088"/>
  <c r="DS73" i="5088"/>
  <c r="FJ73" i="5088"/>
  <c r="R68" i="46188"/>
  <c r="BM73" i="5088"/>
  <c r="P81" i="46188"/>
  <c r="BQ81" i="5088"/>
  <c r="P78" i="46188"/>
  <c r="BQ78" i="5088"/>
  <c r="P103" i="46188"/>
  <c r="BQ104" i="5088"/>
  <c r="X76" i="46188"/>
  <c r="CL101" i="5088"/>
  <c r="W95" i="46188"/>
  <c r="CQ96" i="5088"/>
  <c r="W87" i="46188"/>
  <c r="CQ87" i="5088"/>
  <c r="AA103" i="46188"/>
  <c r="CO109" i="5088"/>
  <c r="AA108" i="46188" s="1"/>
  <c r="HR18" i="5088"/>
  <c r="GT49" i="5088"/>
  <c r="DL49" i="5088"/>
  <c r="GN49" i="5088"/>
  <c r="DH7" i="5084"/>
  <c r="DL18" i="5088"/>
  <c r="BI7" i="5084"/>
  <c r="BJ18" i="5088"/>
  <c r="HL18" i="5088"/>
  <c r="FJ18" i="5088"/>
  <c r="FD49" i="5088"/>
  <c r="BN49" i="5088"/>
  <c r="P32" i="46188"/>
  <c r="BQ32" i="5088"/>
  <c r="P41" i="46188"/>
  <c r="BQ41" i="5088"/>
  <c r="Q47" i="46188"/>
  <c r="Q46" i="46188"/>
  <c r="CH8" i="5084"/>
  <c r="CQ8" i="5088"/>
  <c r="AB8" i="46188" s="1"/>
  <c r="CQ17" i="5088"/>
  <c r="AB17" i="46188" s="1"/>
  <c r="Z21" i="46188"/>
  <c r="CN49" i="5088"/>
  <c r="Z49" i="46188" s="1"/>
  <c r="W32" i="46188"/>
  <c r="CQ32" i="5088"/>
  <c r="W41" i="46188"/>
  <c r="CQ41" i="5088"/>
  <c r="X47" i="46188"/>
  <c r="X46" i="46188"/>
  <c r="AE47" i="46188"/>
  <c r="AE46" i="46188"/>
  <c r="FU18" i="5088"/>
  <c r="AO47" i="46188"/>
  <c r="AO46" i="46188"/>
  <c r="JN7" i="5084"/>
  <c r="JR18" i="5088"/>
  <c r="BJ18" i="46188" s="1"/>
  <c r="EB7" i="5084"/>
  <c r="EF18" i="5088"/>
  <c r="AD47" i="46188"/>
  <c r="AD46" i="46188"/>
  <c r="DS49" i="5088"/>
  <c r="DO7" i="5084"/>
  <c r="DS18" i="5088"/>
  <c r="HF18" i="5088"/>
  <c r="JB18" i="5088"/>
  <c r="AL7" i="5084"/>
  <c r="AL18" i="5088"/>
  <c r="I47" i="46188"/>
  <c r="I46" i="46188"/>
  <c r="T21" i="46188"/>
  <c r="BO49" i="5088"/>
  <c r="T49" i="46188" s="1"/>
  <c r="P36" i="46188"/>
  <c r="BQ36" i="5088"/>
  <c r="R47" i="46188"/>
  <c r="R46" i="46188"/>
  <c r="P45" i="46188"/>
  <c r="BQ45" i="5088"/>
  <c r="CQ13" i="5088"/>
  <c r="AB13" i="46188" s="1"/>
  <c r="AA21" i="46188"/>
  <c r="CO49" i="5088"/>
  <c r="AA49" i="46188" s="1"/>
  <c r="W36" i="46188"/>
  <c r="CQ36" i="5088"/>
  <c r="W23" i="46188"/>
  <c r="CQ23" i="5088"/>
  <c r="Y47" i="46188"/>
  <c r="Y46" i="46188"/>
  <c r="W45" i="46188"/>
  <c r="CQ45" i="5088"/>
  <c r="DR7" i="5084"/>
  <c r="DV18" i="5088"/>
  <c r="AF18" i="46188" s="1"/>
  <c r="AF47" i="46188"/>
  <c r="AF46" i="46188"/>
  <c r="AP47" i="46188"/>
  <c r="AP46" i="46188"/>
  <c r="JO7" i="5084"/>
  <c r="JS18" i="5088"/>
  <c r="BK18" i="46188" s="1"/>
  <c r="BG47" i="46188"/>
  <c r="BG46" i="46188"/>
  <c r="AN18" i="5088"/>
  <c r="K18" i="46188" s="1"/>
  <c r="R21" i="46188"/>
  <c r="BM49" i="5088"/>
  <c r="R49" i="46188" s="1"/>
  <c r="W47" i="46188"/>
  <c r="W46" i="46188"/>
  <c r="CQ47" i="5088"/>
  <c r="AB46" i="46188" s="1"/>
  <c r="DE49" i="5088"/>
  <c r="DA7" i="5084"/>
  <c r="DE18" i="5088"/>
  <c r="GZ18" i="5088"/>
  <c r="FD18" i="5088"/>
  <c r="IJ49" i="5088"/>
  <c r="JH18" i="5088"/>
  <c r="AO18" i="5088"/>
  <c r="J47" i="46188"/>
  <c r="J46" i="46188"/>
  <c r="P27" i="46188"/>
  <c r="BQ27" i="5088"/>
  <c r="P37" i="46188"/>
  <c r="BQ37" i="5088"/>
  <c r="Q23" i="46188"/>
  <c r="BQ23" i="5088"/>
  <c r="P38" i="46188"/>
  <c r="BQ38" i="5088"/>
  <c r="S47" i="46188"/>
  <c r="S46" i="46188"/>
  <c r="CQ10" i="5088"/>
  <c r="AB10" i="46188" s="1"/>
  <c r="W27" i="46188"/>
  <c r="CQ27" i="5088"/>
  <c r="W37" i="46188"/>
  <c r="CQ37" i="5088"/>
  <c r="W38" i="46188"/>
  <c r="CQ38" i="5088"/>
  <c r="Z47" i="46188"/>
  <c r="Z46" i="46188"/>
  <c r="DS7" i="5084"/>
  <c r="DW18" i="5088"/>
  <c r="AG18" i="46188" s="1"/>
  <c r="AG47" i="46188"/>
  <c r="AG46" i="46188"/>
  <c r="BH47" i="46188"/>
  <c r="BH46" i="46188"/>
  <c r="IP18" i="5088"/>
  <c r="P28" i="46188"/>
  <c r="BQ29" i="5088"/>
  <c r="CX49" i="5088"/>
  <c r="CT7" i="5084"/>
  <c r="CX18" i="5088"/>
  <c r="GT18" i="5088"/>
  <c r="IP49" i="5088"/>
  <c r="JN18" i="5088"/>
  <c r="K47" i="46188"/>
  <c r="K46" i="46188"/>
  <c r="BK18" i="5088"/>
  <c r="P18" i="46188" s="1"/>
  <c r="P35" i="46188"/>
  <c r="BQ35" i="5088"/>
  <c r="P25" i="46188"/>
  <c r="BQ25" i="5088"/>
  <c r="T47" i="46188"/>
  <c r="T46" i="46188"/>
  <c r="CQ7" i="5088"/>
  <c r="AB7" i="46188" s="1"/>
  <c r="CQ15" i="5088"/>
  <c r="AB15" i="46188" s="1"/>
  <c r="W35" i="46188"/>
  <c r="CQ35" i="5088"/>
  <c r="W25" i="46188"/>
  <c r="CQ25" i="5088"/>
  <c r="AA47" i="46188"/>
  <c r="AA46" i="46188"/>
  <c r="DT18" i="5088"/>
  <c r="AD18" i="46188" s="1"/>
  <c r="BI47" i="46188"/>
  <c r="BI46" i="46188"/>
  <c r="AW7" i="5084"/>
  <c r="AW18" i="5088"/>
  <c r="W42" i="46188"/>
  <c r="CQ42" i="5088"/>
  <c r="HR49" i="5088"/>
  <c r="CC49" i="5088"/>
  <c r="EN7" i="5084"/>
  <c r="ER18" i="5088"/>
  <c r="CA7" i="5084"/>
  <c r="CC18" i="5088"/>
  <c r="GN18" i="5088"/>
  <c r="EX18" i="5088"/>
  <c r="AM18" i="5088"/>
  <c r="J18" i="46188" s="1"/>
  <c r="L47" i="46188"/>
  <c r="L46" i="46188"/>
  <c r="BL18" i="5088"/>
  <c r="Q18" i="46188" s="1"/>
  <c r="P31" i="46188"/>
  <c r="BQ31" i="5088"/>
  <c r="P22" i="46188"/>
  <c r="BK49" i="5088"/>
  <c r="P49" i="46188" s="1"/>
  <c r="BQ22" i="5088"/>
  <c r="P39" i="46188"/>
  <c r="BQ39" i="5088"/>
  <c r="CL18" i="5088"/>
  <c r="X18" i="46188" s="1"/>
  <c r="CQ12" i="5088"/>
  <c r="AB12" i="46188" s="1"/>
  <c r="W31" i="46188"/>
  <c r="CQ31" i="5088"/>
  <c r="W22" i="46188"/>
  <c r="CK49" i="5088"/>
  <c r="CQ22" i="5088"/>
  <c r="W39" i="46188"/>
  <c r="CQ39" i="5088"/>
  <c r="FQ18" i="5088"/>
  <c r="BJ47" i="46188"/>
  <c r="BJ46" i="46188"/>
  <c r="Y21" i="46188"/>
  <c r="CM49" i="5088"/>
  <c r="Y49" i="46188" s="1"/>
  <c r="HL49" i="5088"/>
  <c r="FP49" i="5088"/>
  <c r="HF49" i="5088"/>
  <c r="FL7" i="5084"/>
  <c r="FP18" i="5088"/>
  <c r="GH18" i="5088"/>
  <c r="AP18" i="5088"/>
  <c r="BL7" i="5084"/>
  <c r="BM18" i="5088"/>
  <c r="R18" i="46188" s="1"/>
  <c r="P43" i="46188"/>
  <c r="BQ43" i="5088"/>
  <c r="P44" i="46188"/>
  <c r="BQ44" i="5088"/>
  <c r="CM18" i="5088"/>
  <c r="Y18" i="46188" s="1"/>
  <c r="CQ9" i="5088"/>
  <c r="AB9" i="46188" s="1"/>
  <c r="W43" i="46188"/>
  <c r="CQ43" i="5088"/>
  <c r="W44" i="46188"/>
  <c r="CQ44" i="5088"/>
  <c r="FR18" i="5088"/>
  <c r="AL47" i="46188"/>
  <c r="AL46" i="46188"/>
  <c r="JO18" i="5088"/>
  <c r="BG18" i="46188" s="1"/>
  <c r="BK47" i="46188"/>
  <c r="BK46" i="46188"/>
  <c r="GZ49" i="5088"/>
  <c r="P42" i="46188"/>
  <c r="BQ42" i="5088"/>
  <c r="P47" i="46188"/>
  <c r="P46" i="46188"/>
  <c r="BQ47" i="5088"/>
  <c r="U46" i="46188" s="1"/>
  <c r="CQ11" i="5088"/>
  <c r="AB11" i="46188" s="1"/>
  <c r="W28" i="46188"/>
  <c r="CQ29" i="5088"/>
  <c r="AN47" i="46188"/>
  <c r="AN46" i="46188"/>
  <c r="AW49" i="5088"/>
  <c r="BJ49" i="5088"/>
  <c r="EH7" i="5084"/>
  <c r="EL18" i="5088"/>
  <c r="GB18" i="5088"/>
  <c r="FJ49" i="5088"/>
  <c r="IJ18" i="5088"/>
  <c r="BM7" i="5084"/>
  <c r="BN18" i="5088"/>
  <c r="S18" i="46188" s="1"/>
  <c r="Q21" i="46188"/>
  <c r="BQ21" i="5088"/>
  <c r="BL49" i="5088"/>
  <c r="Q49" i="46188" s="1"/>
  <c r="P40" i="46188"/>
  <c r="BQ40" i="5088"/>
  <c r="P34" i="46188"/>
  <c r="BQ34" i="5088"/>
  <c r="P26" i="46188"/>
  <c r="BQ26" i="5088"/>
  <c r="CN18" i="5088"/>
  <c r="Z18" i="46188" s="1"/>
  <c r="CQ14" i="5088"/>
  <c r="AB14" i="46188" s="1"/>
  <c r="X21" i="46188"/>
  <c r="CL49" i="5088"/>
  <c r="X49" i="46188" s="1"/>
  <c r="CQ21" i="5088"/>
  <c r="W40" i="46188"/>
  <c r="CQ40" i="5088"/>
  <c r="W34" i="46188"/>
  <c r="CQ34" i="5088"/>
  <c r="W26" i="46188"/>
  <c r="CQ26" i="5088"/>
  <c r="FS18" i="5088"/>
  <c r="AM47" i="46188"/>
  <c r="AM46" i="46188"/>
  <c r="JP18" i="5088"/>
  <c r="BW18" i="5088"/>
  <c r="CH7" i="5084"/>
  <c r="CK18" i="5088"/>
  <c r="W18" i="46188" s="1"/>
  <c r="BQ8" i="5088"/>
  <c r="U8" i="46188" s="1"/>
  <c r="BQ17" i="5088"/>
  <c r="U17" i="46188" s="1"/>
  <c r="BQ13" i="5088"/>
  <c r="U13" i="46188" s="1"/>
  <c r="BQ15" i="5088"/>
  <c r="U15" i="46188" s="1"/>
  <c r="BQ12" i="5088"/>
  <c r="U12" i="46188" s="1"/>
  <c r="BQ11" i="5088"/>
  <c r="U11" i="46188" s="1"/>
  <c r="BQ14" i="5088"/>
  <c r="U14" i="46188" s="1"/>
  <c r="JN73" i="5088"/>
  <c r="ER49" i="5088"/>
  <c r="EL49" i="5088"/>
  <c r="EF49" i="5088"/>
  <c r="BW49" i="5088"/>
  <c r="BQ10" i="5088"/>
  <c r="U10" i="46188" s="1"/>
  <c r="BQ7" i="5088"/>
  <c r="U7" i="46188" s="1"/>
  <c r="BJ9" i="5084"/>
  <c r="BQ9" i="5088"/>
  <c r="U9" i="46188" s="1"/>
  <c r="EX49" i="5088"/>
  <c r="JN49" i="5088"/>
  <c r="JH73" i="5088"/>
  <c r="JH49" i="5088"/>
  <c r="JB73" i="5088"/>
  <c r="JB49" i="5088"/>
  <c r="ER73" i="5088"/>
  <c r="GH73" i="5088"/>
  <c r="GH49" i="5088"/>
  <c r="GB73" i="5088"/>
  <c r="EL73" i="5088"/>
  <c r="AW73" i="5088"/>
  <c r="EF73" i="5088"/>
  <c r="BW73" i="5088"/>
  <c r="I87" i="46188"/>
  <c r="J31" i="46188"/>
  <c r="BO31" i="46188"/>
  <c r="I43" i="46188"/>
  <c r="BN43" i="46188"/>
  <c r="I44" i="46188"/>
  <c r="BN44" i="46188"/>
  <c r="J39" i="46188"/>
  <c r="BO39" i="46188"/>
  <c r="I40" i="46188"/>
  <c r="BN40" i="46188"/>
  <c r="I34" i="46188"/>
  <c r="BN34" i="46188"/>
  <c r="I26" i="46188"/>
  <c r="BN26" i="46188"/>
  <c r="I42" i="46188"/>
  <c r="BN42" i="46188"/>
  <c r="J34" i="46188"/>
  <c r="BO34" i="46188"/>
  <c r="J26" i="46188"/>
  <c r="I36" i="46188"/>
  <c r="BN36" i="46188"/>
  <c r="J32" i="46188"/>
  <c r="BO32" i="46188"/>
  <c r="J41" i="46188"/>
  <c r="BO41" i="46188"/>
  <c r="I45" i="46188"/>
  <c r="BN45" i="46188"/>
  <c r="I32" i="46188"/>
  <c r="BN32" i="46188"/>
  <c r="I41" i="46188"/>
  <c r="BN41" i="46188"/>
  <c r="I27" i="46188"/>
  <c r="BN27" i="46188"/>
  <c r="J36" i="46188"/>
  <c r="BO36" i="46188"/>
  <c r="I37" i="46188"/>
  <c r="BN37" i="46188"/>
  <c r="I38" i="46188"/>
  <c r="BN38" i="46188"/>
  <c r="J40" i="46188"/>
  <c r="BO40" i="46188"/>
  <c r="J27" i="46188"/>
  <c r="BO27" i="46188"/>
  <c r="I35" i="46188"/>
  <c r="BN35" i="46188"/>
  <c r="J37" i="46188"/>
  <c r="BO37" i="46188"/>
  <c r="J38" i="46188"/>
  <c r="BO38" i="46188"/>
  <c r="I28" i="46188"/>
  <c r="I31" i="46188"/>
  <c r="BN31" i="46188"/>
  <c r="J35" i="46188"/>
  <c r="BO35" i="46188"/>
  <c r="I39" i="46188"/>
  <c r="BN39" i="46188"/>
  <c r="HT109" i="5088"/>
  <c r="AT108" i="46188" s="1"/>
  <c r="HW109" i="5088"/>
  <c r="AW108" i="46188" s="1"/>
  <c r="DY109" i="5088"/>
  <c r="HS49" i="5088"/>
  <c r="AS49" i="46188" s="1"/>
  <c r="HS109" i="5088"/>
  <c r="HW49" i="5088"/>
  <c r="AW49" i="46188" s="1"/>
  <c r="K28" i="46188"/>
  <c r="IQ101" i="5088"/>
  <c r="AZ100" i="46188" s="1"/>
  <c r="IQ109" i="5088"/>
  <c r="AZ108" i="46188" s="1"/>
  <c r="L28" i="46188"/>
  <c r="J21" i="46188"/>
  <c r="IR109" i="5088"/>
  <c r="BA108" i="46188" s="1"/>
  <c r="M28" i="46188"/>
  <c r="J28" i="46188"/>
  <c r="HV109" i="5088"/>
  <c r="AV108" i="46188" s="1"/>
  <c r="HU109" i="5088"/>
  <c r="AW18" i="46188"/>
  <c r="DH6" i="5084"/>
  <c r="BR107" i="46188"/>
  <c r="HV49" i="5088"/>
  <c r="AV49" i="46188" s="1"/>
  <c r="AV18" i="46188"/>
  <c r="AU18" i="46188"/>
  <c r="AT18" i="46188"/>
  <c r="AS18" i="46188"/>
  <c r="HU49" i="5088"/>
  <c r="AU49" i="46188" s="1"/>
  <c r="HT49" i="5088"/>
  <c r="AT49" i="46188" s="1"/>
  <c r="HT101" i="5088"/>
  <c r="AT100" i="46188" s="1"/>
  <c r="HS101" i="5088"/>
  <c r="AS100" i="46188" s="1"/>
  <c r="HW101" i="5088"/>
  <c r="AW100" i="46188" s="1"/>
  <c r="HV101" i="5088"/>
  <c r="AV100" i="46188" s="1"/>
  <c r="HU101" i="5088"/>
  <c r="AU100" i="46188" s="1"/>
  <c r="BR14" i="46188"/>
  <c r="IU101" i="5088"/>
  <c r="BD100" i="46188" s="1"/>
  <c r="M47" i="46188"/>
  <c r="IS109" i="5088"/>
  <c r="BB108" i="46188" s="1"/>
  <c r="BR17" i="46188"/>
  <c r="BR105" i="46188"/>
  <c r="BD18" i="46188"/>
  <c r="IT109" i="5088"/>
  <c r="BC108" i="46188" s="1"/>
  <c r="M103" i="46188"/>
  <c r="BD49" i="46188"/>
  <c r="IR101" i="5088"/>
  <c r="BA100" i="46188" s="1"/>
  <c r="BR99" i="46188"/>
  <c r="DY101" i="5088"/>
  <c r="M21" i="46188"/>
  <c r="IT101" i="5088"/>
  <c r="BC100" i="46188" s="1"/>
  <c r="BA49" i="46188"/>
  <c r="BB49" i="46188"/>
  <c r="AZ49" i="46188"/>
  <c r="BA18" i="46188"/>
  <c r="AZ18" i="46188"/>
  <c r="BC18" i="46188"/>
  <c r="BR9" i="46188"/>
  <c r="JV8" i="5084"/>
  <c r="JV7" i="5084"/>
  <c r="DY49" i="5088"/>
  <c r="BR13" i="46188"/>
  <c r="AA44" i="46188"/>
  <c r="BR44" i="46188"/>
  <c r="AA45" i="46188"/>
  <c r="BR45" i="46188"/>
  <c r="AA35" i="46188"/>
  <c r="BR35" i="46188"/>
  <c r="AA39" i="46188"/>
  <c r="BR39" i="46188"/>
  <c r="AA43" i="46188"/>
  <c r="BR43" i="46188"/>
  <c r="AA42" i="46188"/>
  <c r="BR42" i="46188"/>
  <c r="AA41" i="46188"/>
  <c r="BR41" i="46188"/>
  <c r="AA37" i="46188"/>
  <c r="BR37" i="46188"/>
  <c r="AA38" i="46188"/>
  <c r="BR38" i="46188"/>
  <c r="AA40" i="46188"/>
  <c r="BR40" i="46188"/>
  <c r="AA36" i="46188"/>
  <c r="BR36" i="46188"/>
  <c r="T34" i="46188"/>
  <c r="BR34" i="46188"/>
  <c r="BR12" i="46188"/>
  <c r="BR11" i="46188"/>
  <c r="BR10" i="46188"/>
  <c r="BR98" i="46188"/>
  <c r="BR96" i="46188"/>
  <c r="BR84" i="46188"/>
  <c r="M76" i="46188"/>
  <c r="BR95" i="46188"/>
  <c r="BR87" i="46188"/>
  <c r="BR93" i="46188"/>
  <c r="BR94" i="46188"/>
  <c r="BR92" i="46188"/>
  <c r="BR86" i="46188"/>
  <c r="M77" i="46188"/>
  <c r="BR77" i="46188"/>
  <c r="M81" i="46188"/>
  <c r="BR81" i="46188"/>
  <c r="M78" i="46188"/>
  <c r="BR78" i="46188"/>
  <c r="BR90" i="46188"/>
  <c r="BR91" i="46188"/>
  <c r="BR89" i="46188"/>
  <c r="M70" i="46188"/>
  <c r="BC49" i="46188"/>
  <c r="S21" i="46188"/>
  <c r="BD69" i="46188"/>
  <c r="BR69" i="46188"/>
  <c r="BD56" i="46188"/>
  <c r="BR56" i="46188"/>
  <c r="BD62" i="46188"/>
  <c r="BR62" i="46188"/>
  <c r="BD59" i="46188"/>
  <c r="BR59" i="46188"/>
  <c r="BD54" i="46188"/>
  <c r="BR54" i="46188"/>
  <c r="BD64" i="46188"/>
  <c r="BR64" i="46188"/>
  <c r="BD60" i="46188"/>
  <c r="BR60" i="46188"/>
  <c r="BD68" i="46188"/>
  <c r="BD63" i="46188"/>
  <c r="BR63" i="46188"/>
  <c r="BD28" i="46188"/>
  <c r="BD31" i="46188"/>
  <c r="BR31" i="46188"/>
  <c r="BD22" i="46188"/>
  <c r="BR22" i="46188"/>
  <c r="BD32" i="46188"/>
  <c r="BR32" i="46188"/>
  <c r="BD23" i="46188"/>
  <c r="BR23" i="46188"/>
  <c r="BD27" i="46188"/>
  <c r="BR27" i="46188"/>
  <c r="BD25" i="46188"/>
  <c r="BR25" i="46188"/>
  <c r="BD21" i="46188"/>
  <c r="BD26" i="46188"/>
  <c r="BR26" i="46188"/>
  <c r="AI63" i="46188"/>
  <c r="AI56" i="46188"/>
  <c r="AI67" i="46188"/>
  <c r="AI62" i="46188"/>
  <c r="DU7" i="5084"/>
  <c r="AI54" i="46188"/>
  <c r="AI64" i="46188"/>
  <c r="BS64" i="46188"/>
  <c r="AI60" i="46188"/>
  <c r="AI76" i="46188"/>
  <c r="AI21" i="46188"/>
  <c r="AI68" i="46188"/>
  <c r="AI59" i="46188"/>
  <c r="AH18" i="46188"/>
  <c r="T67" i="46188"/>
  <c r="BR67" i="46188"/>
  <c r="L73" i="46188"/>
  <c r="AH49" i="46188"/>
  <c r="BB18" i="46188"/>
  <c r="I18" i="46188"/>
  <c r="FR101" i="5088"/>
  <c r="AM100" i="46188" s="1"/>
  <c r="JO109" i="5088"/>
  <c r="BG108" i="46188" s="1"/>
  <c r="FT109" i="5088"/>
  <c r="AO108" i="46188" s="1"/>
  <c r="BH18" i="46188"/>
  <c r="JP101" i="5088"/>
  <c r="BH100" i="46188" s="1"/>
  <c r="M18" i="46188"/>
  <c r="BI49" i="46188"/>
  <c r="I49" i="46188"/>
  <c r="DU49" i="5088"/>
  <c r="AE49" i="46188" s="1"/>
  <c r="JR101" i="5088"/>
  <c r="BJ100" i="46188" s="1"/>
  <c r="DV101" i="5088"/>
  <c r="AF100" i="46188" s="1"/>
  <c r="JS101" i="5088"/>
  <c r="BK100" i="46188" s="1"/>
  <c r="Y100" i="46188"/>
  <c r="FT101" i="5088"/>
  <c r="AO100" i="46188" s="1"/>
  <c r="X100" i="46188"/>
  <c r="DY10" i="5084"/>
  <c r="EI10" i="5084"/>
  <c r="GA10" i="5084"/>
  <c r="EE10" i="5084"/>
  <c r="FS101" i="5088"/>
  <c r="AN100" i="46188" s="1"/>
  <c r="DU101" i="5088"/>
  <c r="AE100" i="46188" s="1"/>
  <c r="JO101" i="5088"/>
  <c r="BG100" i="46188" s="1"/>
  <c r="FU101" i="5088"/>
  <c r="AP100" i="46188" s="1"/>
  <c r="JQ101" i="5088"/>
  <c r="BI100" i="46188" s="1"/>
  <c r="FS109" i="5088"/>
  <c r="AN108" i="46188" s="1"/>
  <c r="DU109" i="5088"/>
  <c r="AE108" i="46188" s="1"/>
  <c r="P108" i="46188"/>
  <c r="DW109" i="5088"/>
  <c r="AG108" i="46188" s="1"/>
  <c r="AO101" i="5088"/>
  <c r="AQ77" i="5088"/>
  <c r="BP63" i="46188"/>
  <c r="FQ109" i="5088"/>
  <c r="AL108" i="46188" s="1"/>
  <c r="BP86" i="46188"/>
  <c r="BN89" i="46188"/>
  <c r="EL10" i="5084"/>
  <c r="DV109" i="5088"/>
  <c r="AF108" i="46188" s="1"/>
  <c r="AM109" i="5088"/>
  <c r="J108" i="46188" s="1"/>
  <c r="BN91" i="46188"/>
  <c r="R108" i="46188"/>
  <c r="AU108" i="46188"/>
  <c r="DT109" i="5088"/>
  <c r="AD108" i="46188" s="1"/>
  <c r="AP109" i="5088"/>
  <c r="JP109" i="5088"/>
  <c r="BH108" i="46188" s="1"/>
  <c r="T108" i="46188"/>
  <c r="BP98" i="46188"/>
  <c r="AB10" i="5084"/>
  <c r="AR10" i="5084"/>
  <c r="EK10" i="5084"/>
  <c r="EU10" i="5084"/>
  <c r="IE10" i="5084"/>
  <c r="BP67" i="46188"/>
  <c r="EM10" i="5084"/>
  <c r="JG10" i="5084"/>
  <c r="DC10" i="5084"/>
  <c r="HD10" i="5084"/>
  <c r="DD10" i="5084"/>
  <c r="FY10" i="5084"/>
  <c r="HE10" i="5084"/>
  <c r="BB10" i="5084"/>
  <c r="GK10" i="5084"/>
  <c r="X10" i="5084"/>
  <c r="BE10" i="5084"/>
  <c r="CU10" i="5084"/>
  <c r="FJ10" i="5084"/>
  <c r="FZ10" i="5084"/>
  <c r="GM10" i="5084"/>
  <c r="JA10" i="5084"/>
  <c r="FG10" i="5084"/>
  <c r="ET6" i="5084"/>
  <c r="ET10" i="5084" s="1"/>
  <c r="BN77" i="46188"/>
  <c r="BP78" i="46188"/>
  <c r="DA6" i="5084"/>
  <c r="DA10" i="5084" s="1"/>
  <c r="DU6" i="5084"/>
  <c r="FR109" i="5088"/>
  <c r="AM108" i="46188" s="1"/>
  <c r="JH101" i="5088"/>
  <c r="K59" i="46188"/>
  <c r="I60" i="46188"/>
  <c r="L62" i="46188"/>
  <c r="BQ62" i="46188"/>
  <c r="C64" i="1"/>
  <c r="J64" i="46188"/>
  <c r="BO64" i="46188"/>
  <c r="M67" i="46188"/>
  <c r="K70" i="46188"/>
  <c r="AQ76" i="5088"/>
  <c r="I76" i="46188"/>
  <c r="BQ81" i="46188"/>
  <c r="BO77" i="46188"/>
  <c r="BP91" i="46188"/>
  <c r="BN98" i="46188"/>
  <c r="BQ78" i="46188"/>
  <c r="BO84" i="46188"/>
  <c r="BP89" i="46188"/>
  <c r="BN99" i="46188"/>
  <c r="L103" i="46188"/>
  <c r="J105" i="46188"/>
  <c r="BO105" i="46188"/>
  <c r="BL6" i="5084"/>
  <c r="HQ6" i="5084"/>
  <c r="BO59" i="46188"/>
  <c r="BN64" i="46188"/>
  <c r="BP94" i="46188"/>
  <c r="BK9" i="5084"/>
  <c r="BO91" i="46188"/>
  <c r="JO6" i="5084"/>
  <c r="EZ6" i="5084"/>
  <c r="EZ10" i="5084" s="1"/>
  <c r="IJ101" i="5088"/>
  <c r="AQ21" i="5088"/>
  <c r="I21" i="46188"/>
  <c r="K54" i="46188"/>
  <c r="BP54" i="46188"/>
  <c r="L59" i="46188"/>
  <c r="BQ59" i="46188"/>
  <c r="J60" i="46188"/>
  <c r="BO60" i="46188"/>
  <c r="M62" i="46188"/>
  <c r="K64" i="46188"/>
  <c r="BP64" i="46188"/>
  <c r="I68" i="46188"/>
  <c r="AQ68" i="5088"/>
  <c r="J76" i="46188"/>
  <c r="AP101" i="5088"/>
  <c r="BP77" i="46188"/>
  <c r="AQ96" i="5088"/>
  <c r="BN95" i="46188"/>
  <c r="BQ91" i="46188"/>
  <c r="AQ99" i="5088"/>
  <c r="BO98" i="46188"/>
  <c r="BP84" i="46188"/>
  <c r="AQ87" i="5088"/>
  <c r="N87" i="46188" s="1"/>
  <c r="BN87" i="46188"/>
  <c r="BQ89" i="46188"/>
  <c r="AQ100" i="5088"/>
  <c r="BO99" i="46188"/>
  <c r="AQ106" i="5088"/>
  <c r="K105" i="46188"/>
  <c r="HR6" i="5084"/>
  <c r="BP59" i="46188"/>
  <c r="BN67" i="46188"/>
  <c r="BQ87" i="46188"/>
  <c r="AN109" i="5088"/>
  <c r="DW101" i="5088"/>
  <c r="AG100" i="46188" s="1"/>
  <c r="FR49" i="5088"/>
  <c r="AM49" i="46188" s="1"/>
  <c r="DV49" i="5088"/>
  <c r="AF49" i="46188" s="1"/>
  <c r="J49" i="46188"/>
  <c r="FL6" i="5084"/>
  <c r="BU6" i="5084"/>
  <c r="BU10" i="5084" s="1"/>
  <c r="AE6" i="5084"/>
  <c r="AE10" i="5084" s="1"/>
  <c r="AQ84" i="5088"/>
  <c r="JB101" i="5088"/>
  <c r="JB109" i="5088"/>
  <c r="AO6" i="5084"/>
  <c r="BN6" i="5084"/>
  <c r="CI6" i="5084"/>
  <c r="X103" i="46188"/>
  <c r="BN54" i="46188"/>
  <c r="BO69" i="46188"/>
  <c r="BQ67" i="46188"/>
  <c r="BP99" i="46188"/>
  <c r="BJ6" i="5084"/>
  <c r="BQ92" i="46188"/>
  <c r="BP62" i="46188"/>
  <c r="AI108" i="46188"/>
  <c r="AO109" i="5088"/>
  <c r="FQ101" i="5088"/>
  <c r="AL100" i="46188" s="1"/>
  <c r="CG6" i="5084"/>
  <c r="CG10" i="5084" s="1"/>
  <c r="I69" i="46188"/>
  <c r="BO63" i="46188"/>
  <c r="J63" i="46188"/>
  <c r="BO93" i="46188"/>
  <c r="BN96" i="46188"/>
  <c r="AQ97" i="5088"/>
  <c r="BO94" i="46188"/>
  <c r="M105" i="46188"/>
  <c r="IM6" i="5084"/>
  <c r="JL6" i="5084"/>
  <c r="BO54" i="46188"/>
  <c r="Z108" i="46188"/>
  <c r="AL109" i="5088"/>
  <c r="Z100" i="46188"/>
  <c r="AM6" i="5084"/>
  <c r="BO96" i="46188"/>
  <c r="P107" i="46188"/>
  <c r="BN107" i="46188"/>
  <c r="CJ6" i="5084"/>
  <c r="Z54" i="46188"/>
  <c r="BQ54" i="46188"/>
  <c r="AA59" i="46188"/>
  <c r="Y60" i="46188"/>
  <c r="BP60" i="46188"/>
  <c r="BN63" i="46188"/>
  <c r="W63" i="46188"/>
  <c r="Z64" i="46188"/>
  <c r="BQ64" i="46188"/>
  <c r="X68" i="46188"/>
  <c r="DQ6" i="5084"/>
  <c r="BN56" i="46188"/>
  <c r="BN60" i="46188"/>
  <c r="BN93" i="46188"/>
  <c r="BD108" i="46188"/>
  <c r="JR109" i="5088"/>
  <c r="BJ108" i="46188" s="1"/>
  <c r="BO89" i="46188"/>
  <c r="EH6" i="5084"/>
  <c r="M54" i="46188"/>
  <c r="L60" i="46188"/>
  <c r="BQ60" i="46188"/>
  <c r="M64" i="46188"/>
  <c r="K68" i="46188"/>
  <c r="L76" i="46188"/>
  <c r="BP95" i="46188"/>
  <c r="BQ98" i="46188"/>
  <c r="BN90" i="46188"/>
  <c r="AQ90" i="5088"/>
  <c r="N90" i="46188" s="1"/>
  <c r="BQ99" i="46188"/>
  <c r="BO107" i="46188"/>
  <c r="J107" i="46188"/>
  <c r="AS108" i="46188"/>
  <c r="FU109" i="5088"/>
  <c r="AP108" i="46188" s="1"/>
  <c r="DT101" i="5088"/>
  <c r="AD100" i="46188" s="1"/>
  <c r="FT49" i="5088"/>
  <c r="AO49" i="46188" s="1"/>
  <c r="S49" i="46188"/>
  <c r="M49" i="46188"/>
  <c r="BI6" i="5084"/>
  <c r="IP109" i="5088"/>
  <c r="JQ109" i="5088"/>
  <c r="BI108" i="46188" s="1"/>
  <c r="J56" i="46188"/>
  <c r="BO56" i="46188"/>
  <c r="K69" i="46188"/>
  <c r="BP69" i="46188"/>
  <c r="BN62" i="46188"/>
  <c r="I62" i="46188"/>
  <c r="L63" i="46188"/>
  <c r="BQ63" i="46188"/>
  <c r="BO67" i="46188"/>
  <c r="M68" i="46188"/>
  <c r="AQ81" i="5088"/>
  <c r="BN81" i="46188"/>
  <c r="AQ92" i="5088"/>
  <c r="BO92" i="46188"/>
  <c r="BP96" i="46188"/>
  <c r="AQ78" i="5088"/>
  <c r="BN78" i="46188"/>
  <c r="BQ94" i="46188"/>
  <c r="AQ86" i="5088"/>
  <c r="BO86" i="46188"/>
  <c r="BP90" i="46188"/>
  <c r="I103" i="46188"/>
  <c r="L107" i="46188"/>
  <c r="IO6" i="5084"/>
  <c r="BQ56" i="46188"/>
  <c r="BN92" i="46188"/>
  <c r="FU49" i="5088"/>
  <c r="AP49" i="46188" s="1"/>
  <c r="DT49" i="5088"/>
  <c r="AD49" i="46188" s="1"/>
  <c r="EB6" i="5084"/>
  <c r="AW6" i="5084"/>
  <c r="BH49" i="46188"/>
  <c r="BK49" i="46188"/>
  <c r="JN109" i="5088"/>
  <c r="AQ93" i="5088"/>
  <c r="AQ94" i="5088"/>
  <c r="BO87" i="46188"/>
  <c r="AQ108" i="5088"/>
  <c r="I107" i="46188"/>
  <c r="BK6" i="5084"/>
  <c r="HS6" i="5084"/>
  <c r="BP93" i="46188"/>
  <c r="BP92" i="46188"/>
  <c r="BQ84" i="46188"/>
  <c r="FS49" i="5088"/>
  <c r="AN49" i="46188" s="1"/>
  <c r="W49" i="46188"/>
  <c r="DO6" i="5084"/>
  <c r="BJ49" i="46188"/>
  <c r="AN6" i="5084"/>
  <c r="AP6" i="5084"/>
  <c r="AQ69" i="5088"/>
  <c r="C69" i="1" s="1"/>
  <c r="J69" i="46188"/>
  <c r="C67" i="1"/>
  <c r="BO90" i="46188"/>
  <c r="BP107" i="46188"/>
  <c r="BM6" i="5084"/>
  <c r="CK6" i="5084"/>
  <c r="CK9" i="5084"/>
  <c r="DP6" i="5084"/>
  <c r="BQ34" i="46188"/>
  <c r="IN6" i="5084"/>
  <c r="JK6" i="5084"/>
  <c r="JS109" i="5088"/>
  <c r="BK108" i="46188" s="1"/>
  <c r="BO95" i="46188"/>
  <c r="BO78" i="46188"/>
  <c r="BN86" i="46188"/>
  <c r="BQ105" i="46188"/>
  <c r="K63" i="46188"/>
  <c r="FQ49" i="5088"/>
  <c r="AL49" i="46188" s="1"/>
  <c r="CT6" i="5084"/>
  <c r="BC6" i="5084"/>
  <c r="BC10" i="5084" s="1"/>
  <c r="FF6" i="5084"/>
  <c r="FF10" i="5084" s="1"/>
  <c r="IJ109" i="5088"/>
  <c r="JN101" i="5088"/>
  <c r="JH109" i="5088"/>
  <c r="AQ91" i="5088"/>
  <c r="AQ89" i="5088"/>
  <c r="M107" i="46188"/>
  <c r="CL6" i="5084"/>
  <c r="DR6" i="5084"/>
  <c r="HO6" i="5084"/>
  <c r="IP6" i="5084"/>
  <c r="JM6" i="5084"/>
  <c r="BO81" i="46188"/>
  <c r="BQ77" i="46188"/>
  <c r="BQ95" i="46188"/>
  <c r="BQ96" i="46188"/>
  <c r="BN94" i="46188"/>
  <c r="BQ90" i="46188"/>
  <c r="L69" i="46188"/>
  <c r="AL6" i="5084"/>
  <c r="DW49" i="5088"/>
  <c r="AG49" i="46188" s="1"/>
  <c r="K49" i="46188"/>
  <c r="EN6" i="5084"/>
  <c r="CA6" i="5084"/>
  <c r="AK6" i="5084"/>
  <c r="AK10" i="5084" s="1"/>
  <c r="IP101" i="5088"/>
  <c r="BN84" i="46188"/>
  <c r="DS6" i="5084"/>
  <c r="HP6" i="5084"/>
  <c r="IQ6" i="5084"/>
  <c r="JN6" i="5084"/>
  <c r="BP42" i="46188"/>
  <c r="BP56" i="46188"/>
  <c r="BN59" i="46188"/>
  <c r="BO62" i="46188"/>
  <c r="BP81" i="46188"/>
  <c r="BQ86" i="46188"/>
  <c r="I56" i="46188"/>
  <c r="I67" i="46188"/>
  <c r="CH6" i="5084"/>
  <c r="CD10" i="5084"/>
  <c r="FC10" i="5084"/>
  <c r="HA10" i="5084"/>
  <c r="CP10" i="5084"/>
  <c r="GL10" i="5084"/>
  <c r="GU10" i="5084"/>
  <c r="BV10" i="5084"/>
  <c r="DL10" i="5084"/>
  <c r="FB10" i="5084"/>
  <c r="AU10" i="5084"/>
  <c r="IA10" i="5084"/>
  <c r="II10" i="5084"/>
  <c r="FD10" i="5084"/>
  <c r="FT10" i="5084"/>
  <c r="GY10" i="5084"/>
  <c r="DW10" i="5084"/>
  <c r="GI10" i="5084"/>
  <c r="GS10" i="5084"/>
  <c r="AX10" i="5084"/>
  <c r="FS10" i="5084"/>
  <c r="AJ10" i="5084"/>
  <c r="BT10" i="5084"/>
  <c r="CB10" i="5084"/>
  <c r="CS10" i="5084"/>
  <c r="DB10" i="5084"/>
  <c r="DK10" i="5084"/>
  <c r="EC10" i="5084"/>
  <c r="ES10" i="5084"/>
  <c r="FA10" i="5084"/>
  <c r="FI10" i="5084"/>
  <c r="IC10" i="5084"/>
  <c r="JF10" i="5084"/>
  <c r="CZ10" i="5084"/>
  <c r="EV10" i="5084"/>
  <c r="HJ10" i="5084"/>
  <c r="IU10" i="5084"/>
  <c r="AH10" i="5084"/>
  <c r="DX10" i="5084"/>
  <c r="IY10" i="5084"/>
  <c r="BG49" i="46188"/>
  <c r="AC10" i="5084"/>
  <c r="AT10" i="5084"/>
  <c r="IV10" i="5084"/>
  <c r="BP12" i="46188"/>
  <c r="AY10" i="5084"/>
  <c r="DE10" i="5084"/>
  <c r="GN10" i="5084"/>
  <c r="HG10" i="5084"/>
  <c r="JI10" i="5084"/>
  <c r="BG10" i="5084"/>
  <c r="GW10" i="5084"/>
  <c r="HI10" i="5084"/>
  <c r="EG10" i="5084"/>
  <c r="GB10" i="5084"/>
  <c r="HM10" i="5084"/>
  <c r="BA10" i="5084"/>
  <c r="BQ10" i="5084"/>
  <c r="BY10" i="5084"/>
  <c r="CO10" i="5084"/>
  <c r="CX10" i="5084"/>
  <c r="DZ10" i="5084"/>
  <c r="EP10" i="5084"/>
  <c r="EX10" i="5084"/>
  <c r="GO10" i="5084"/>
  <c r="EY10" i="5084"/>
  <c r="IZ10" i="5084"/>
  <c r="ID10" i="5084"/>
  <c r="AZ10" i="5084"/>
  <c r="BX10" i="5084"/>
  <c r="IH10" i="5084"/>
  <c r="EF10" i="5084"/>
  <c r="DN10" i="5084"/>
  <c r="BO12" i="46188"/>
  <c r="GR10" i="5084"/>
  <c r="CE10" i="5084"/>
  <c r="CV10" i="5084"/>
  <c r="BZ10" i="5084"/>
  <c r="GG10" i="5084"/>
  <c r="EQ10" i="5084"/>
  <c r="JC10" i="5084"/>
  <c r="CC10" i="5084"/>
  <c r="AV10" i="5084"/>
  <c r="BH10" i="5084"/>
  <c r="GF10" i="5084"/>
  <c r="GT10" i="5084"/>
  <c r="FV10" i="5084"/>
  <c r="HL10" i="5084"/>
  <c r="IK10" i="5084"/>
  <c r="AN7" i="5084"/>
  <c r="BW10" i="5084"/>
  <c r="DI10" i="5084"/>
  <c r="FW10" i="5084"/>
  <c r="BF10" i="5084"/>
  <c r="FK10" i="5084"/>
  <c r="BN17" i="46188"/>
  <c r="BP17" i="46188"/>
  <c r="BP36" i="46188"/>
  <c r="BQ32" i="46188"/>
  <c r="AQ32" i="5088"/>
  <c r="AQ25" i="5088"/>
  <c r="BN25" i="46188"/>
  <c r="BN7" i="5084"/>
  <c r="BO45" i="46188"/>
  <c r="CI8" i="5084"/>
  <c r="DP7" i="5084"/>
  <c r="FQ6" i="5084"/>
  <c r="IQ9" i="5084"/>
  <c r="JK7" i="5084"/>
  <c r="AL8" i="5084"/>
  <c r="AQ8" i="5088"/>
  <c r="N8" i="46188" s="1"/>
  <c r="AN8" i="5084"/>
  <c r="AP8" i="5084"/>
  <c r="AQ35" i="5088"/>
  <c r="AQ41" i="5088"/>
  <c r="BP45" i="46188"/>
  <c r="BP32" i="46188"/>
  <c r="BO23" i="46188"/>
  <c r="CL9" i="5084"/>
  <c r="DS8" i="5084"/>
  <c r="HQ9" i="5084"/>
  <c r="BP37" i="46188"/>
  <c r="BP23" i="46188"/>
  <c r="BQ12" i="46188"/>
  <c r="BL9" i="5084"/>
  <c r="BQ42" i="46188"/>
  <c r="BP41" i="46188"/>
  <c r="FO8" i="5084"/>
  <c r="HS7" i="5084"/>
  <c r="IN8" i="5084"/>
  <c r="JN8" i="5084"/>
  <c r="AN9" i="5084"/>
  <c r="BJ8" i="5084"/>
  <c r="FM7" i="5084"/>
  <c r="JL7" i="5084"/>
  <c r="BP35" i="46188"/>
  <c r="BQ37" i="46188"/>
  <c r="DP9" i="5084"/>
  <c r="HS9" i="5084"/>
  <c r="JK9" i="5084"/>
  <c r="JD6" i="5084"/>
  <c r="JD10" i="5084" s="1"/>
  <c r="BQ35" i="46188"/>
  <c r="BO44" i="46188"/>
  <c r="CI7" i="5084"/>
  <c r="FO7" i="5084"/>
  <c r="IQ8" i="5084"/>
  <c r="BQ45" i="46188"/>
  <c r="BP11" i="46188"/>
  <c r="BQ14" i="46188"/>
  <c r="BQ23" i="46188"/>
  <c r="AL9" i="5084"/>
  <c r="AQ27" i="5088"/>
  <c r="AQ38" i="5088"/>
  <c r="BM9" i="5084"/>
  <c r="CJ8" i="5084"/>
  <c r="AQ9" i="5088"/>
  <c r="N9" i="46188" s="1"/>
  <c r="BP10" i="46188"/>
  <c r="BQ38" i="46188"/>
  <c r="BN9" i="5084"/>
  <c r="IP8" i="5084"/>
  <c r="IV15" i="5088"/>
  <c r="BE15" i="46188" s="1"/>
  <c r="BP22" i="46188"/>
  <c r="BP39" i="46188"/>
  <c r="DQ9" i="5084"/>
  <c r="IN7" i="5084"/>
  <c r="BP27" i="46188"/>
  <c r="BO25" i="46188"/>
  <c r="HB6" i="5084"/>
  <c r="HB10" i="5084" s="1"/>
  <c r="BQ31" i="46188"/>
  <c r="BQ22" i="46188"/>
  <c r="BQ39" i="46188"/>
  <c r="BN23" i="46188"/>
  <c r="BQ13" i="46188"/>
  <c r="AQ37" i="5088"/>
  <c r="DQ7" i="5084"/>
  <c r="HR9" i="5084"/>
  <c r="IX6" i="5084"/>
  <c r="IX10" i="5084" s="1"/>
  <c r="BP25" i="46188"/>
  <c r="CK8" i="5084"/>
  <c r="JM7" i="5084"/>
  <c r="HH6" i="5084"/>
  <c r="HH10" i="5084" s="1"/>
  <c r="BQ25" i="46188"/>
  <c r="P21" i="46188"/>
  <c r="CL8" i="5084"/>
  <c r="JL9" i="5084"/>
  <c r="BO17" i="46188"/>
  <c r="BN22" i="46188"/>
  <c r="GV6" i="5084"/>
  <c r="GV10" i="5084" s="1"/>
  <c r="Y6" i="5084"/>
  <c r="Y10" i="5084" s="1"/>
  <c r="IF6" i="5084"/>
  <c r="IF10" i="5084" s="1"/>
  <c r="BP13" i="46188"/>
  <c r="BO14" i="46188"/>
  <c r="AQ39" i="5088"/>
  <c r="DU8" i="5084"/>
  <c r="FP8" i="5084"/>
  <c r="IO8" i="5084"/>
  <c r="JO8" i="5084"/>
  <c r="BQ27" i="46188"/>
  <c r="BO22" i="46188"/>
  <c r="BK8" i="5084"/>
  <c r="FQ8" i="5084"/>
  <c r="IM7" i="5084"/>
  <c r="IV7" i="5088"/>
  <c r="BE7" i="46188" s="1"/>
  <c r="AQ15" i="5088"/>
  <c r="AM7" i="5084"/>
  <c r="AQ7" i="5088"/>
  <c r="N7" i="46188" s="1"/>
  <c r="AO7" i="5084"/>
  <c r="BP31" i="46188"/>
  <c r="BO43" i="46188"/>
  <c r="BL8" i="5084"/>
  <c r="BO13" i="46188"/>
  <c r="FM9" i="5084"/>
  <c r="BQ36" i="46188"/>
  <c r="BP38" i="46188"/>
  <c r="GP6" i="5084"/>
  <c r="GP10" i="5084" s="1"/>
  <c r="BO11" i="46188"/>
  <c r="BP14" i="46188"/>
  <c r="IL6" i="5084"/>
  <c r="IL10" i="5084" s="1"/>
  <c r="JJ6" i="5084"/>
  <c r="JJ10" i="5084" s="1"/>
  <c r="AQ17" i="5088"/>
  <c r="BJ7" i="5084"/>
  <c r="BM8" i="5084"/>
  <c r="CJ7" i="5084"/>
  <c r="DR9" i="5084"/>
  <c r="FM6" i="5084"/>
  <c r="FP7" i="5084"/>
  <c r="FN9" i="5084"/>
  <c r="HO7" i="5084"/>
  <c r="HR8" i="5084"/>
  <c r="IM9" i="5084"/>
  <c r="IV31" i="5088"/>
  <c r="IV22" i="5088"/>
  <c r="JM9" i="5084"/>
  <c r="BQ11" i="46188"/>
  <c r="CH9" i="5084"/>
  <c r="GJ6" i="5084"/>
  <c r="GJ10" i="5084" s="1"/>
  <c r="AM9" i="5084"/>
  <c r="AQ29" i="5088"/>
  <c r="AQ31" i="5088"/>
  <c r="AQ40" i="5088"/>
  <c r="AQ43" i="5088"/>
  <c r="AQ42" i="5088"/>
  <c r="AQ22" i="5088"/>
  <c r="AQ34" i="5088"/>
  <c r="AQ44" i="5088"/>
  <c r="AQ47" i="5088"/>
  <c r="AQ26" i="5088"/>
  <c r="BK7" i="5084"/>
  <c r="CK7" i="5084"/>
  <c r="DP8" i="5084"/>
  <c r="DS9" i="5084"/>
  <c r="FN6" i="5084"/>
  <c r="FQ7" i="5084"/>
  <c r="FO9" i="5084"/>
  <c r="HP7" i="5084"/>
  <c r="HS8" i="5084"/>
  <c r="IP7" i="5084"/>
  <c r="IN9" i="5084"/>
  <c r="JK8" i="5084"/>
  <c r="JN9" i="5084"/>
  <c r="BO10" i="46188"/>
  <c r="BQ17" i="46188"/>
  <c r="CI9" i="5084"/>
  <c r="GD6" i="5084"/>
  <c r="GD10" i="5084" s="1"/>
  <c r="AQ14" i="5088"/>
  <c r="N14" i="46188" s="1"/>
  <c r="AQ36" i="5088"/>
  <c r="AQ23" i="5088"/>
  <c r="AQ45" i="5088"/>
  <c r="CL7" i="5084"/>
  <c r="DQ8" i="5084"/>
  <c r="DU9" i="5084"/>
  <c r="FO6" i="5084"/>
  <c r="FM8" i="5084"/>
  <c r="FP9" i="5084"/>
  <c r="HQ7" i="5084"/>
  <c r="HO9" i="5084"/>
  <c r="IQ7" i="5084"/>
  <c r="JL8" i="5084"/>
  <c r="JO9" i="5084"/>
  <c r="BP43" i="46188"/>
  <c r="BP44" i="46188"/>
  <c r="HN6" i="5084"/>
  <c r="HN10" i="5084" s="1"/>
  <c r="FX6" i="5084"/>
  <c r="FX10" i="5084" s="1"/>
  <c r="AP7" i="5084"/>
  <c r="DR8" i="5084"/>
  <c r="FP6" i="5084"/>
  <c r="FQ9" i="5084"/>
  <c r="HR7" i="5084"/>
  <c r="HP9" i="5084"/>
  <c r="IM8" i="5084"/>
  <c r="JM8" i="5084"/>
  <c r="BQ10" i="46188"/>
  <c r="BQ43" i="46188"/>
  <c r="BO42" i="46188"/>
  <c r="BP34" i="46188"/>
  <c r="BQ44" i="46188"/>
  <c r="BP26" i="46188"/>
  <c r="T10" i="5084"/>
  <c r="BD10" i="5084"/>
  <c r="AS10" i="5084"/>
  <c r="ED10" i="5084"/>
  <c r="IS10" i="5084"/>
  <c r="JB10" i="5084"/>
  <c r="GH10" i="5084"/>
  <c r="U10" i="5084"/>
  <c r="IT10" i="5084"/>
  <c r="FH10" i="5084"/>
  <c r="W10" i="5084"/>
  <c r="BR10" i="5084"/>
  <c r="ER10" i="5084"/>
  <c r="GQ10" i="5084"/>
  <c r="GZ10" i="5084"/>
  <c r="EA10" i="5084"/>
  <c r="EJ10" i="5084"/>
  <c r="HF10" i="5084"/>
  <c r="Z10" i="5084"/>
  <c r="DJ10" i="5084"/>
  <c r="GX10" i="5084"/>
  <c r="CQ10" i="5084"/>
  <c r="AI10" i="5084"/>
  <c r="BS10" i="5084"/>
  <c r="IJ10" i="5084"/>
  <c r="AF10" i="5084"/>
  <c r="BP10" i="5084"/>
  <c r="CF10" i="5084"/>
  <c r="CN10" i="5084"/>
  <c r="CW10" i="5084"/>
  <c r="EO10" i="5084"/>
  <c r="EW10" i="5084"/>
  <c r="FE10" i="5084"/>
  <c r="FU10" i="5084"/>
  <c r="GC10" i="5084"/>
  <c r="GE10" i="5084"/>
  <c r="HC10" i="5084"/>
  <c r="HK10" i="5084"/>
  <c r="IG10" i="5084"/>
  <c r="IW10" i="5084"/>
  <c r="JE10" i="5084"/>
  <c r="AA10" i="5084"/>
  <c r="IB10" i="5084"/>
  <c r="JH10" i="5084"/>
  <c r="AG10" i="5084"/>
  <c r="V10" i="5084"/>
  <c r="AD10" i="5084"/>
  <c r="JT93" i="5088"/>
  <c r="BL93" i="46188" s="1"/>
  <c r="JT99" i="5088"/>
  <c r="BL98" i="46188" s="1"/>
  <c r="J64" i="1"/>
  <c r="JT10" i="5088"/>
  <c r="BL10" i="46188" s="1"/>
  <c r="JT13" i="5088"/>
  <c r="BL13" i="46188" s="1"/>
  <c r="JT17" i="5088"/>
  <c r="BL17" i="46188" s="1"/>
  <c r="IV108" i="5088"/>
  <c r="IV106" i="5088"/>
  <c r="IV78" i="5088"/>
  <c r="JT84" i="5088"/>
  <c r="BL84" i="46188" s="1"/>
  <c r="IV89" i="5088"/>
  <c r="BE89" i="46188" s="1"/>
  <c r="JT89" i="5088"/>
  <c r="BL89" i="46188" s="1"/>
  <c r="JT77" i="5088"/>
  <c r="JT97" i="5088"/>
  <c r="BL96" i="46188" s="1"/>
  <c r="JT91" i="5088"/>
  <c r="BL91" i="46188" s="1"/>
  <c r="IV87" i="5088"/>
  <c r="BE87" i="46188" s="1"/>
  <c r="JT92" i="5088"/>
  <c r="BL92" i="46188" s="1"/>
  <c r="JT96" i="5088"/>
  <c r="BL95" i="46188" s="1"/>
  <c r="IV76" i="5088"/>
  <c r="IV93" i="5088"/>
  <c r="BE93" i="46188" s="1"/>
  <c r="IV77" i="5088"/>
  <c r="IV96" i="5088"/>
  <c r="BE95" i="46188" s="1"/>
  <c r="IV97" i="5088"/>
  <c r="BE96" i="46188" s="1"/>
  <c r="IV99" i="5088"/>
  <c r="BE98" i="46188" s="1"/>
  <c r="IV94" i="5088"/>
  <c r="BE94" i="46188" s="1"/>
  <c r="IV84" i="5088"/>
  <c r="BE84" i="46188" s="1"/>
  <c r="IV86" i="5088"/>
  <c r="BE86" i="46188" s="1"/>
  <c r="IV100" i="5088"/>
  <c r="BE99" i="46188" s="1"/>
  <c r="JT86" i="5088"/>
  <c r="BL86" i="46188" s="1"/>
  <c r="JT100" i="5088"/>
  <c r="BL99" i="46188" s="1"/>
  <c r="IV69" i="5088"/>
  <c r="I69" i="1" s="1"/>
  <c r="I64" i="1"/>
  <c r="IV68" i="5088"/>
  <c r="I68" i="1" s="1"/>
  <c r="I67" i="1"/>
  <c r="JT41" i="5088"/>
  <c r="IV36" i="5088"/>
  <c r="JT26" i="5088"/>
  <c r="JT39" i="5088"/>
  <c r="IV25" i="5088"/>
  <c r="IV21" i="5088"/>
  <c r="IV43" i="5088"/>
  <c r="IV45" i="5088"/>
  <c r="IV29" i="5088"/>
  <c r="IV42" i="5088"/>
  <c r="JT38" i="5088"/>
  <c r="JT45" i="5088"/>
  <c r="IV27" i="5088"/>
  <c r="IV37" i="5088"/>
  <c r="IV39" i="5088"/>
  <c r="IV38" i="5088"/>
  <c r="IV35" i="5088"/>
  <c r="IV41" i="5088"/>
  <c r="IV40" i="5088"/>
  <c r="IV34" i="5088"/>
  <c r="JT44" i="5088"/>
  <c r="JT27" i="5088"/>
  <c r="JT29" i="5088"/>
  <c r="JT40" i="5088"/>
  <c r="IV32" i="5088"/>
  <c r="JT25" i="5088"/>
  <c r="IV26" i="5088"/>
  <c r="JT35" i="5088"/>
  <c r="JT37" i="5088"/>
  <c r="JT42" i="5088"/>
  <c r="JT34" i="5088"/>
  <c r="IV10" i="5088"/>
  <c r="BE10" i="46188" s="1"/>
  <c r="IV9" i="5088"/>
  <c r="BE9" i="46188" s="1"/>
  <c r="IV14" i="5088"/>
  <c r="BE14" i="46188" s="1"/>
  <c r="JT14" i="5088"/>
  <c r="BL14" i="46188" s="1"/>
  <c r="IV13" i="5088"/>
  <c r="BE13" i="46188" s="1"/>
  <c r="IV11" i="5088"/>
  <c r="BE11" i="46188" s="1"/>
  <c r="IV17" i="5088"/>
  <c r="BE17" i="46188" s="1"/>
  <c r="JT12" i="5088"/>
  <c r="BL12" i="46188" s="1"/>
  <c r="IV8" i="5088"/>
  <c r="BE8" i="46188" s="1"/>
  <c r="JT11" i="5088"/>
  <c r="BL11" i="46188" s="1"/>
  <c r="IV12" i="5088"/>
  <c r="BE12" i="46188" s="1"/>
  <c r="AM101" i="5088"/>
  <c r="AN101" i="5088"/>
  <c r="AQ13" i="5088"/>
  <c r="AQ10" i="5088"/>
  <c r="AQ11" i="5088"/>
  <c r="AQ12" i="5088"/>
  <c r="JT7" i="5088"/>
  <c r="BL7" i="46188" s="1"/>
  <c r="JT21" i="5088"/>
  <c r="IV104" i="5088"/>
  <c r="FV11" i="5088"/>
  <c r="AQ11" i="46188" s="1"/>
  <c r="FJ109" i="5088"/>
  <c r="EX101" i="5088"/>
  <c r="AQ104" i="5088"/>
  <c r="FD109" i="5088"/>
  <c r="FD101" i="5088"/>
  <c r="EX109" i="5088"/>
  <c r="FJ101" i="5088"/>
  <c r="DS109" i="5088"/>
  <c r="HX37" i="5088"/>
  <c r="GN109" i="5088"/>
  <c r="AL101" i="5088"/>
  <c r="HX13" i="5088"/>
  <c r="AX13" i="46188" s="1"/>
  <c r="AW101" i="5088"/>
  <c r="HX15" i="5088"/>
  <c r="AX15" i="46188" s="1"/>
  <c r="CX109" i="5088"/>
  <c r="FV39" i="5088"/>
  <c r="AR111" i="5088"/>
  <c r="AR113" i="5088" s="1"/>
  <c r="HX84" i="5088"/>
  <c r="AX84" i="46188" s="1"/>
  <c r="BW109" i="5088"/>
  <c r="U111" i="5088"/>
  <c r="U113" i="5088" s="1"/>
  <c r="HL109" i="5088"/>
  <c r="HX96" i="5088"/>
  <c r="AX95" i="46188" s="1"/>
  <c r="HX77" i="5088"/>
  <c r="FV77" i="5088"/>
  <c r="FV81" i="5088"/>
  <c r="GZ109" i="5088"/>
  <c r="FV92" i="5088"/>
  <c r="AQ92" i="46188" s="1"/>
  <c r="FV76" i="5088"/>
  <c r="HX45" i="5088"/>
  <c r="FV84" i="5088"/>
  <c r="AQ84" i="46188" s="1"/>
  <c r="HR109" i="5088"/>
  <c r="GB109" i="5088"/>
  <c r="AC111" i="5088"/>
  <c r="AC113" i="5088" s="1"/>
  <c r="HX93" i="5088"/>
  <c r="AX93" i="46188" s="1"/>
  <c r="HX76" i="5088"/>
  <c r="AA111" i="5088"/>
  <c r="AA113" i="5088" s="1"/>
  <c r="AT111" i="5088"/>
  <c r="AT113" i="5088" s="1"/>
  <c r="GH109" i="5088"/>
  <c r="AF111" i="5088"/>
  <c r="AF113" i="5088" s="1"/>
  <c r="AS111" i="5088"/>
  <c r="AS113" i="5088" s="1"/>
  <c r="W111" i="5088"/>
  <c r="W113" i="5088" s="1"/>
  <c r="AV111" i="5088"/>
  <c r="AV113" i="5088" s="1"/>
  <c r="AB111" i="5088"/>
  <c r="AB113" i="5088" s="1"/>
  <c r="AH111" i="5088"/>
  <c r="AH113" i="5088" s="1"/>
  <c r="FV22" i="5088"/>
  <c r="FV44" i="5088"/>
  <c r="HX40" i="5088"/>
  <c r="CC109" i="5088"/>
  <c r="CC101" i="5088"/>
  <c r="HX68" i="5088"/>
  <c r="H68" i="1" s="1"/>
  <c r="D64" i="1"/>
  <c r="U90" i="46188"/>
  <c r="FV21" i="5088"/>
  <c r="FV69" i="5088"/>
  <c r="FV42" i="5088"/>
  <c r="FV26" i="5088"/>
  <c r="G67" i="1"/>
  <c r="HX10" i="5088"/>
  <c r="AX10" i="46188" s="1"/>
  <c r="HX108" i="5088"/>
  <c r="DL109" i="5088"/>
  <c r="AJ111" i="5088"/>
  <c r="AJ113" i="5088" s="1"/>
  <c r="GZ101" i="5088"/>
  <c r="FV93" i="5088"/>
  <c r="AQ93" i="46188" s="1"/>
  <c r="DS101" i="5088"/>
  <c r="FV34" i="5088"/>
  <c r="FV37" i="5088"/>
  <c r="HX25" i="5088"/>
  <c r="AI111" i="5088"/>
  <c r="AI113" i="5088" s="1"/>
  <c r="Z111" i="5088"/>
  <c r="Z113" i="5088" s="1"/>
  <c r="AU111" i="5088"/>
  <c r="AU113" i="5088" s="1"/>
  <c r="DL101" i="5088"/>
  <c r="D69" i="1"/>
  <c r="X111" i="5088"/>
  <c r="X113" i="5088" s="1"/>
  <c r="FV87" i="5088"/>
  <c r="FV8" i="5088"/>
  <c r="HX92" i="5088"/>
  <c r="AX92" i="46188" s="1"/>
  <c r="EL109" i="5088"/>
  <c r="AW109" i="5088"/>
  <c r="EF109" i="5088"/>
  <c r="HL101" i="5088"/>
  <c r="FV36" i="5088"/>
  <c r="FV17" i="5088"/>
  <c r="AQ17" i="46188" s="1"/>
  <c r="G64" i="1"/>
  <c r="HX44" i="5088"/>
  <c r="HX41" i="5088"/>
  <c r="FV41" i="5088"/>
  <c r="HX32" i="5088"/>
  <c r="HX90" i="5088"/>
  <c r="HX81" i="5088"/>
  <c r="FV68" i="5088"/>
  <c r="G68" i="1" s="1"/>
  <c r="HX39" i="5088"/>
  <c r="FV23" i="5088"/>
  <c r="FV40" i="5088"/>
  <c r="HX31" i="5088"/>
  <c r="FV106" i="5088"/>
  <c r="HX89" i="5088"/>
  <c r="AX89" i="46188" s="1"/>
  <c r="FV89" i="5088"/>
  <c r="AQ89" i="46188" s="1"/>
  <c r="U89" i="46188"/>
  <c r="HX86" i="5088"/>
  <c r="AX86" i="46188" s="1"/>
  <c r="FV86" i="5088"/>
  <c r="AQ86" i="46188" s="1"/>
  <c r="D67" i="1"/>
  <c r="FV38" i="5088"/>
  <c r="HX34" i="5088"/>
  <c r="HX35" i="5088"/>
  <c r="FV27" i="5088"/>
  <c r="FV35" i="5088"/>
  <c r="GN101" i="5088"/>
  <c r="FV47" i="5088"/>
  <c r="AQ46" i="46188" s="1"/>
  <c r="HF109" i="5088"/>
  <c r="AG111" i="5088"/>
  <c r="AG113" i="5088" s="1"/>
  <c r="HX94" i="5088"/>
  <c r="AX94" i="46188" s="1"/>
  <c r="FV99" i="5088"/>
  <c r="AQ98" i="46188" s="1"/>
  <c r="CX101" i="5088"/>
  <c r="GH101" i="5088"/>
  <c r="ER101" i="5088"/>
  <c r="HX69" i="5088"/>
  <c r="H69" i="1" s="1"/>
  <c r="HX78" i="5088"/>
  <c r="HX12" i="5088"/>
  <c r="AX12" i="46188" s="1"/>
  <c r="FV12" i="5088"/>
  <c r="AQ12" i="46188" s="1"/>
  <c r="HX11" i="5088"/>
  <c r="AX11" i="46188" s="1"/>
  <c r="FV10" i="5088"/>
  <c r="AQ10" i="46188" s="1"/>
  <c r="HX9" i="5088"/>
  <c r="AX9" i="46188" s="1"/>
  <c r="FV6" i="5088"/>
  <c r="HX42" i="5088"/>
  <c r="KB42" i="5088" s="1"/>
  <c r="FV31" i="5088"/>
  <c r="FV25" i="5088"/>
  <c r="HX36" i="5088"/>
  <c r="HX106" i="5088"/>
  <c r="HX7" i="5088"/>
  <c r="AX7" i="46188" s="1"/>
  <c r="HX100" i="5088"/>
  <c r="AX99" i="46188" s="1"/>
  <c r="HX87" i="5088"/>
  <c r="AX87" i="46188" s="1"/>
  <c r="FV97" i="5088"/>
  <c r="AQ96" i="46188" s="1"/>
  <c r="FV96" i="5088"/>
  <c r="AQ95" i="46188" s="1"/>
  <c r="FV9" i="5088"/>
  <c r="FV7" i="5088"/>
  <c r="U99" i="46188"/>
  <c r="H67" i="1"/>
  <c r="HX21" i="5088"/>
  <c r="HX97" i="5088"/>
  <c r="AX96" i="46188" s="1"/>
  <c r="FV45" i="5088"/>
  <c r="HX38" i="5088"/>
  <c r="FV32" i="5088"/>
  <c r="HX29" i="5088"/>
  <c r="BJ109" i="5088"/>
  <c r="FV94" i="5088"/>
  <c r="AQ94" i="46188" s="1"/>
  <c r="FV108" i="5088"/>
  <c r="U95" i="46188"/>
  <c r="FV78" i="5088"/>
  <c r="ER109" i="5088"/>
  <c r="U92" i="46188"/>
  <c r="EF101" i="5088"/>
  <c r="FV14" i="5088"/>
  <c r="AQ14" i="46188" s="1"/>
  <c r="V111" i="5088"/>
  <c r="V113" i="5088" s="1"/>
  <c r="GT109" i="5088"/>
  <c r="DE109" i="5088"/>
  <c r="FV90" i="5088"/>
  <c r="AQ90" i="46188" s="1"/>
  <c r="HR101" i="5088"/>
  <c r="GB101" i="5088"/>
  <c r="EL101" i="5088"/>
  <c r="CJ101" i="5088"/>
  <c r="BJ101" i="5088"/>
  <c r="D68" i="1"/>
  <c r="HX22" i="5088"/>
  <c r="HX104" i="5088"/>
  <c r="FV100" i="5088"/>
  <c r="AQ99" i="46188" s="1"/>
  <c r="HX26" i="5088"/>
  <c r="HX47" i="5088"/>
  <c r="AX46" i="46188" s="1"/>
  <c r="HX23" i="5088"/>
  <c r="HX43" i="5088"/>
  <c r="FV15" i="5088"/>
  <c r="AQ15" i="46188" s="1"/>
  <c r="FV13" i="5088"/>
  <c r="AQ13" i="46188" s="1"/>
  <c r="FP109" i="5088"/>
  <c r="HX91" i="5088"/>
  <c r="AX91" i="46188" s="1"/>
  <c r="DE101" i="5088"/>
  <c r="FV29" i="5088"/>
  <c r="HX17" i="5088"/>
  <c r="AX17" i="46188" s="1"/>
  <c r="HX8" i="5088"/>
  <c r="AX8" i="46188" s="1"/>
  <c r="HX6" i="5088"/>
  <c r="AX6" i="46188" s="1"/>
  <c r="FP101" i="5088"/>
  <c r="BW101" i="5088"/>
  <c r="HF101" i="5088"/>
  <c r="GT101" i="5088"/>
  <c r="FV43" i="5088"/>
  <c r="HX14" i="5088"/>
  <c r="FV104" i="5088"/>
  <c r="HX99" i="5088"/>
  <c r="AX98" i="46188" s="1"/>
  <c r="FV91" i="5088"/>
  <c r="AQ91" i="46188" s="1"/>
  <c r="H64" i="1"/>
  <c r="HX27" i="5088"/>
  <c r="AD111" i="5088"/>
  <c r="AD113" i="5088" s="1"/>
  <c r="CJ109" i="5088"/>
  <c r="JY109" i="5088" l="1"/>
  <c r="JX109" i="5088"/>
  <c r="KB21" i="5088"/>
  <c r="KB40" i="5088"/>
  <c r="BT40" i="46188" s="1"/>
  <c r="AQ49" i="5088"/>
  <c r="BS41" i="46188"/>
  <c r="N86" i="46188"/>
  <c r="BS86" i="46188"/>
  <c r="N84" i="46188"/>
  <c r="BS84" i="46188"/>
  <c r="BS37" i="46188"/>
  <c r="N46" i="46188"/>
  <c r="BS35" i="46188"/>
  <c r="N89" i="46188"/>
  <c r="BS89" i="46188"/>
  <c r="N99" i="46188"/>
  <c r="BS99" i="46188"/>
  <c r="BS39" i="46188"/>
  <c r="BS38" i="46188"/>
  <c r="N91" i="46188"/>
  <c r="N92" i="46188"/>
  <c r="C68" i="1"/>
  <c r="KB45" i="5088"/>
  <c r="BT45" i="46188" s="1"/>
  <c r="BS27" i="46188"/>
  <c r="N94" i="46188"/>
  <c r="N98" i="46188"/>
  <c r="BS98" i="46188"/>
  <c r="KB29" i="5088"/>
  <c r="N13" i="46188"/>
  <c r="BS13" i="46188"/>
  <c r="N12" i="46188"/>
  <c r="BS12" i="46188"/>
  <c r="N17" i="46188"/>
  <c r="BS17" i="46188"/>
  <c r="N15" i="46188"/>
  <c r="N11" i="46188"/>
  <c r="BS11" i="46188"/>
  <c r="N10" i="46188"/>
  <c r="BS10" i="46188"/>
  <c r="KB37" i="5088"/>
  <c r="BT37" i="46188" s="1"/>
  <c r="KB34" i="5088"/>
  <c r="CA10" i="5084"/>
  <c r="BQ69" i="46188"/>
  <c r="JX49" i="5088"/>
  <c r="BP49" i="46188" s="1"/>
  <c r="JW109" i="5088"/>
  <c r="BO108" i="46188" s="1"/>
  <c r="KB41" i="5088"/>
  <c r="JY49" i="5088"/>
  <c r="BQ49" i="46188" s="1"/>
  <c r="JX18" i="5088"/>
  <c r="BP18" i="46188" s="1"/>
  <c r="N96" i="46188"/>
  <c r="BS96" i="46188"/>
  <c r="N95" i="46188"/>
  <c r="BS95" i="46188"/>
  <c r="N93" i="46188"/>
  <c r="BS93" i="46188"/>
  <c r="KB25" i="5088"/>
  <c r="JW18" i="5088"/>
  <c r="BO18" i="46188" s="1"/>
  <c r="G69" i="1"/>
  <c r="KB69" i="5088"/>
  <c r="BT69" i="46188" s="1"/>
  <c r="AX14" i="46188"/>
  <c r="BS14" i="46188"/>
  <c r="AX90" i="46188"/>
  <c r="BS42" i="46188"/>
  <c r="BS26" i="46188"/>
  <c r="JY101" i="5088"/>
  <c r="BQ100" i="46188" s="1"/>
  <c r="AQ7" i="46188"/>
  <c r="JW7" i="5084"/>
  <c r="AQ6" i="46188"/>
  <c r="AQ9" i="46188"/>
  <c r="KB9" i="5088"/>
  <c r="AQ8" i="46188"/>
  <c r="AQ87" i="46188"/>
  <c r="JX101" i="5088"/>
  <c r="BP100" i="46188" s="1"/>
  <c r="JW101" i="5088"/>
  <c r="BO100" i="46188" s="1"/>
  <c r="JW73" i="5088"/>
  <c r="JW49" i="5088"/>
  <c r="BO49" i="46188" s="1"/>
  <c r="JY18" i="5088"/>
  <c r="BQ18" i="46188" s="1"/>
  <c r="EH10" i="5084"/>
  <c r="AW10" i="5084"/>
  <c r="BQ28" i="46188"/>
  <c r="BQ29" i="46188"/>
  <c r="H29" i="1"/>
  <c r="AX29" i="46188"/>
  <c r="BP28" i="46188"/>
  <c r="BP29" i="46188"/>
  <c r="BN28" i="46188"/>
  <c r="BN29" i="46188"/>
  <c r="AB29" i="46188"/>
  <c r="E29" i="1"/>
  <c r="D29" i="1"/>
  <c r="U29" i="46188"/>
  <c r="BL29" i="46188"/>
  <c r="J29" i="1"/>
  <c r="C29" i="1"/>
  <c r="N29" i="46188"/>
  <c r="BO28" i="46188"/>
  <c r="BO29" i="46188"/>
  <c r="AQ29" i="46188"/>
  <c r="G29" i="1"/>
  <c r="BR28" i="46188"/>
  <c r="BR29" i="46188"/>
  <c r="I29" i="1"/>
  <c r="BE29" i="46188"/>
  <c r="BQ109" i="5088"/>
  <c r="DO10" i="5084"/>
  <c r="BI10" i="5084"/>
  <c r="FL10" i="5084"/>
  <c r="EB10" i="5084"/>
  <c r="BQ73" i="5088"/>
  <c r="BN76" i="46188"/>
  <c r="JV101" i="5088"/>
  <c r="BO103" i="46188"/>
  <c r="BR68" i="46188"/>
  <c r="BR103" i="46188"/>
  <c r="CQ73" i="5088"/>
  <c r="BQ76" i="46188"/>
  <c r="BQ49" i="5088"/>
  <c r="BP103" i="46188"/>
  <c r="BR76" i="46188"/>
  <c r="BR100" i="46188"/>
  <c r="CQ101" i="5088"/>
  <c r="CT10" i="5084"/>
  <c r="BP68" i="46188"/>
  <c r="CQ109" i="5088"/>
  <c r="EN10" i="5084"/>
  <c r="BQ68" i="46188"/>
  <c r="BO68" i="46188"/>
  <c r="BO76" i="46188"/>
  <c r="BQ103" i="46188"/>
  <c r="BQ108" i="46188"/>
  <c r="BO111" i="5088"/>
  <c r="BO113" i="5088" s="1"/>
  <c r="BN68" i="46188"/>
  <c r="JV73" i="5088"/>
  <c r="BQ101" i="5088"/>
  <c r="BN103" i="46188"/>
  <c r="JV109" i="5088"/>
  <c r="BN108" i="46188" s="1"/>
  <c r="BP76" i="46188"/>
  <c r="BQ47" i="46188"/>
  <c r="BQ46" i="46188"/>
  <c r="BO21" i="46188"/>
  <c r="BO47" i="46188"/>
  <c r="BO46" i="46188"/>
  <c r="IV18" i="5088"/>
  <c r="BP47" i="46188"/>
  <c r="BP46" i="46188"/>
  <c r="JV18" i="5088"/>
  <c r="BN18" i="46188" s="1"/>
  <c r="CQ49" i="5088"/>
  <c r="HX18" i="5088"/>
  <c r="FV18" i="5088"/>
  <c r="BN21" i="46188"/>
  <c r="JV49" i="5088"/>
  <c r="BN49" i="46188" s="1"/>
  <c r="BQ21" i="46188"/>
  <c r="BR47" i="46188"/>
  <c r="BR46" i="46188"/>
  <c r="BP21" i="46188"/>
  <c r="BN47" i="46188"/>
  <c r="BN46" i="46188"/>
  <c r="CQ18" i="5088"/>
  <c r="BR21" i="46188"/>
  <c r="BR49" i="46188"/>
  <c r="BQ18" i="5088"/>
  <c r="AA100" i="46188"/>
  <c r="C17" i="1"/>
  <c r="JU6" i="5084"/>
  <c r="I17" i="1"/>
  <c r="G17" i="1"/>
  <c r="H17" i="1"/>
  <c r="J17" i="1"/>
  <c r="BO6" i="46188"/>
  <c r="D17" i="1"/>
  <c r="H40" i="1"/>
  <c r="AX40" i="46188"/>
  <c r="AQ77" i="46188"/>
  <c r="G77" i="1"/>
  <c r="C22" i="1"/>
  <c r="N22" i="46188"/>
  <c r="G89" i="1"/>
  <c r="C27" i="1"/>
  <c r="N27" i="46188"/>
  <c r="C32" i="1"/>
  <c r="N32" i="46188"/>
  <c r="N37" i="46188"/>
  <c r="C37" i="1"/>
  <c r="BR8" i="46188"/>
  <c r="D44" i="1"/>
  <c r="U44" i="46188"/>
  <c r="C25" i="1"/>
  <c r="N25" i="46188"/>
  <c r="AX38" i="46188"/>
  <c r="H38" i="1"/>
  <c r="AQ45" i="46188"/>
  <c r="G45" i="1"/>
  <c r="N45" i="46188"/>
  <c r="C45" i="1"/>
  <c r="C40" i="1"/>
  <c r="N40" i="46188"/>
  <c r="BN14" i="46188"/>
  <c r="JV9" i="5084"/>
  <c r="C38" i="1"/>
  <c r="N38" i="46188"/>
  <c r="N42" i="46188"/>
  <c r="C42" i="1"/>
  <c r="G86" i="1"/>
  <c r="AX44" i="46188"/>
  <c r="H44" i="1"/>
  <c r="G22" i="1"/>
  <c r="AQ22" i="46188"/>
  <c r="C35" i="1"/>
  <c r="N35" i="46188"/>
  <c r="H43" i="1"/>
  <c r="AX43" i="46188"/>
  <c r="G90" i="1"/>
  <c r="H35" i="1"/>
  <c r="AX35" i="46188"/>
  <c r="C23" i="1"/>
  <c r="N23" i="46188"/>
  <c r="C26" i="1"/>
  <c r="N26" i="46188"/>
  <c r="C31" i="1"/>
  <c r="N31" i="46188"/>
  <c r="D41" i="1"/>
  <c r="U41" i="46188"/>
  <c r="U37" i="46188"/>
  <c r="D37" i="1"/>
  <c r="H45" i="1"/>
  <c r="AX45" i="46188"/>
  <c r="C44" i="1"/>
  <c r="N44" i="46188"/>
  <c r="D47" i="1"/>
  <c r="U47" i="46188"/>
  <c r="AX47" i="46188"/>
  <c r="H47" i="1"/>
  <c r="H39" i="1"/>
  <c r="AX39" i="46188"/>
  <c r="G87" i="1"/>
  <c r="C34" i="1"/>
  <c r="N34" i="46188"/>
  <c r="C41" i="1"/>
  <c r="N41" i="46188"/>
  <c r="D40" i="1"/>
  <c r="U40" i="46188"/>
  <c r="H41" i="1"/>
  <c r="AX41" i="46188"/>
  <c r="G44" i="1"/>
  <c r="AQ44" i="46188"/>
  <c r="AX42" i="46188"/>
  <c r="H42" i="1"/>
  <c r="D38" i="1"/>
  <c r="U38" i="46188"/>
  <c r="C21" i="1"/>
  <c r="N21" i="46188"/>
  <c r="BR15" i="46188"/>
  <c r="D45" i="1"/>
  <c r="U45" i="46188"/>
  <c r="D42" i="1"/>
  <c r="U42" i="46188"/>
  <c r="AX36" i="46188"/>
  <c r="H36" i="1"/>
  <c r="G47" i="1"/>
  <c r="AQ47" i="46188"/>
  <c r="U39" i="46188"/>
  <c r="D39" i="1"/>
  <c r="G84" i="1"/>
  <c r="H37" i="1"/>
  <c r="AX37" i="46188"/>
  <c r="N36" i="46188"/>
  <c r="C36" i="1"/>
  <c r="C47" i="1"/>
  <c r="N47" i="46188"/>
  <c r="KB17" i="5088"/>
  <c r="BT17" i="46188" s="1"/>
  <c r="J89" i="1"/>
  <c r="J84" i="1"/>
  <c r="J86" i="1"/>
  <c r="BL77" i="46188"/>
  <c r="J77" i="1"/>
  <c r="BL40" i="46188"/>
  <c r="J40" i="1"/>
  <c r="BL37" i="46188"/>
  <c r="J37" i="1"/>
  <c r="J45" i="1"/>
  <c r="BL45" i="46188"/>
  <c r="J39" i="1"/>
  <c r="BL39" i="46188"/>
  <c r="J38" i="1"/>
  <c r="BL38" i="46188"/>
  <c r="J42" i="1"/>
  <c r="BL42" i="46188"/>
  <c r="BL41" i="46188"/>
  <c r="J41" i="1"/>
  <c r="J34" i="1"/>
  <c r="BL34" i="46188"/>
  <c r="J35" i="1"/>
  <c r="BL35" i="46188"/>
  <c r="BL28" i="46188"/>
  <c r="BL27" i="46188"/>
  <c r="J27" i="1"/>
  <c r="J25" i="1"/>
  <c r="BL25" i="46188"/>
  <c r="AX81" i="46188"/>
  <c r="H81" i="1"/>
  <c r="H86" i="1"/>
  <c r="H84" i="1"/>
  <c r="H89" i="1"/>
  <c r="AX78" i="46188"/>
  <c r="H78" i="1"/>
  <c r="H77" i="1"/>
  <c r="AX77" i="46188"/>
  <c r="BR7" i="46188"/>
  <c r="H22" i="1"/>
  <c r="AX22" i="46188"/>
  <c r="AX31" i="46188"/>
  <c r="H31" i="1"/>
  <c r="H23" i="1"/>
  <c r="AX23" i="46188"/>
  <c r="AX34" i="46188"/>
  <c r="H34" i="1"/>
  <c r="H25" i="1"/>
  <c r="AX25" i="46188"/>
  <c r="H27" i="1"/>
  <c r="AX27" i="46188"/>
  <c r="G81" i="1"/>
  <c r="AQ81" i="46188"/>
  <c r="AQ78" i="46188"/>
  <c r="G78" i="1"/>
  <c r="G23" i="1"/>
  <c r="AQ23" i="46188"/>
  <c r="AQ34" i="46188"/>
  <c r="G34" i="1"/>
  <c r="G42" i="1"/>
  <c r="AQ42" i="46188"/>
  <c r="AQ27" i="46188"/>
  <c r="G27" i="1"/>
  <c r="G40" i="1"/>
  <c r="AQ40" i="46188"/>
  <c r="AQ25" i="46188"/>
  <c r="G25" i="1"/>
  <c r="G32" i="1"/>
  <c r="AQ32" i="46188"/>
  <c r="G38" i="1"/>
  <c r="AQ38" i="46188"/>
  <c r="AQ31" i="46188"/>
  <c r="G31" i="1"/>
  <c r="G39" i="1"/>
  <c r="AQ39" i="46188"/>
  <c r="G35" i="1"/>
  <c r="AQ35" i="46188"/>
  <c r="AQ41" i="46188"/>
  <c r="G41" i="1"/>
  <c r="AL18" i="46188"/>
  <c r="AO18" i="46188"/>
  <c r="AM18" i="46188"/>
  <c r="AN18" i="46188"/>
  <c r="AP18" i="46188"/>
  <c r="JV6" i="5084"/>
  <c r="BR6" i="46188"/>
  <c r="BN13" i="46188"/>
  <c r="KB13" i="5088"/>
  <c r="BT13" i="46188" s="1"/>
  <c r="BT42" i="46188"/>
  <c r="D86" i="1"/>
  <c r="D87" i="1"/>
  <c r="D89" i="1"/>
  <c r="KB89" i="5088"/>
  <c r="BT89" i="46188" s="1"/>
  <c r="U77" i="46188"/>
  <c r="D77" i="1"/>
  <c r="D81" i="1"/>
  <c r="U81" i="46188"/>
  <c r="D78" i="1"/>
  <c r="U78" i="46188"/>
  <c r="D84" i="1"/>
  <c r="D35" i="1"/>
  <c r="U35" i="46188"/>
  <c r="D25" i="1"/>
  <c r="U25" i="46188"/>
  <c r="U31" i="46188"/>
  <c r="D31" i="1"/>
  <c r="D27" i="1"/>
  <c r="U27" i="46188"/>
  <c r="D32" i="1"/>
  <c r="U32" i="46188"/>
  <c r="U34" i="46188"/>
  <c r="D34" i="1"/>
  <c r="U22" i="46188"/>
  <c r="D22" i="1"/>
  <c r="U23" i="46188"/>
  <c r="D23" i="1"/>
  <c r="KB86" i="5088"/>
  <c r="BT86" i="46188" s="1"/>
  <c r="C77" i="1"/>
  <c r="N77" i="46188"/>
  <c r="C90" i="1"/>
  <c r="C87" i="1"/>
  <c r="KB96" i="5088"/>
  <c r="BT95" i="46188" s="1"/>
  <c r="C86" i="1"/>
  <c r="C84" i="1"/>
  <c r="KB84" i="5088"/>
  <c r="BT84" i="46188" s="1"/>
  <c r="N78" i="46188"/>
  <c r="C78" i="1"/>
  <c r="C89" i="1"/>
  <c r="C81" i="1"/>
  <c r="N81" i="46188"/>
  <c r="BN69" i="46188"/>
  <c r="BT64" i="46188"/>
  <c r="BN12" i="46188"/>
  <c r="KB12" i="5088"/>
  <c r="BT12" i="46188" s="1"/>
  <c r="BN11" i="46188"/>
  <c r="KB11" i="5088"/>
  <c r="BT11" i="46188" s="1"/>
  <c r="BN10" i="46188"/>
  <c r="BL44" i="46188"/>
  <c r="J44" i="1"/>
  <c r="D90" i="1"/>
  <c r="AQ28" i="46188"/>
  <c r="U28" i="46188"/>
  <c r="C43" i="1"/>
  <c r="N43" i="46188"/>
  <c r="BT41" i="46188"/>
  <c r="J26" i="1"/>
  <c r="BL26" i="46188"/>
  <c r="BS105" i="46188"/>
  <c r="KB106" i="5088"/>
  <c r="KB97" i="5088"/>
  <c r="BT96" i="46188" s="1"/>
  <c r="KB99" i="5088"/>
  <c r="BT98" i="46188" s="1"/>
  <c r="KB93" i="5088"/>
  <c r="BT93" i="46188" s="1"/>
  <c r="KB100" i="5088"/>
  <c r="BT99" i="46188" s="1"/>
  <c r="BS77" i="46188"/>
  <c r="KB77" i="5088"/>
  <c r="BT77" i="46188" s="1"/>
  <c r="BS54" i="46188"/>
  <c r="BS60" i="46188"/>
  <c r="BT60" i="46188"/>
  <c r="BS63" i="46188"/>
  <c r="BT63" i="46188"/>
  <c r="BS67" i="46188"/>
  <c r="BT67" i="46188"/>
  <c r="BS59" i="46188"/>
  <c r="BT59" i="46188"/>
  <c r="BS62" i="46188"/>
  <c r="BT62" i="46188"/>
  <c r="BS56" i="46188"/>
  <c r="BT56" i="46188"/>
  <c r="BS40" i="46188"/>
  <c r="BS45" i="46188"/>
  <c r="BS25" i="46188"/>
  <c r="BT25" i="46188"/>
  <c r="BS34" i="46188"/>
  <c r="BT34" i="46188"/>
  <c r="BS21" i="46188"/>
  <c r="N39" i="46188"/>
  <c r="C39" i="1"/>
  <c r="N28" i="46188"/>
  <c r="I77" i="1"/>
  <c r="BE77" i="46188"/>
  <c r="I84" i="1"/>
  <c r="I86" i="1"/>
  <c r="I78" i="1"/>
  <c r="BE78" i="46188"/>
  <c r="I89" i="1"/>
  <c r="I87" i="1"/>
  <c r="BE41" i="46188"/>
  <c r="I41" i="1"/>
  <c r="I42" i="1"/>
  <c r="BE42" i="46188"/>
  <c r="BE40" i="46188"/>
  <c r="I40" i="1"/>
  <c r="I45" i="1"/>
  <c r="BE45" i="46188"/>
  <c r="BE39" i="46188"/>
  <c r="I39" i="1"/>
  <c r="I43" i="1"/>
  <c r="BE43" i="46188"/>
  <c r="I37" i="1"/>
  <c r="BE37" i="46188"/>
  <c r="I38" i="1"/>
  <c r="BE38" i="46188"/>
  <c r="I31" i="1"/>
  <c r="BE31" i="46188"/>
  <c r="BE22" i="46188"/>
  <c r="I22" i="1"/>
  <c r="G43" i="1"/>
  <c r="AQ43" i="46188"/>
  <c r="G37" i="1"/>
  <c r="AQ37" i="46188"/>
  <c r="AQ36" i="46188"/>
  <c r="G36" i="1"/>
  <c r="G26" i="1"/>
  <c r="AQ26" i="46188"/>
  <c r="I36" i="1"/>
  <c r="BE36" i="46188"/>
  <c r="I35" i="1"/>
  <c r="BE35" i="46188"/>
  <c r="BE34" i="46188"/>
  <c r="I34" i="1"/>
  <c r="BE32" i="46188"/>
  <c r="I32" i="1"/>
  <c r="BE28" i="46188"/>
  <c r="BE27" i="46188"/>
  <c r="I27" i="1"/>
  <c r="I26" i="1"/>
  <c r="BE26" i="46188"/>
  <c r="BE25" i="46188"/>
  <c r="I25" i="1"/>
  <c r="H87" i="1"/>
  <c r="H32" i="1"/>
  <c r="AX32" i="46188"/>
  <c r="AX28" i="46188"/>
  <c r="AX26" i="46188"/>
  <c r="H26" i="1"/>
  <c r="H90" i="1"/>
  <c r="U43" i="46188"/>
  <c r="D43" i="1"/>
  <c r="U36" i="46188"/>
  <c r="D36" i="1"/>
  <c r="U26" i="46188"/>
  <c r="D26" i="1"/>
  <c r="AH108" i="46188"/>
  <c r="M108" i="46188"/>
  <c r="AI100" i="46188"/>
  <c r="AH100" i="46188"/>
  <c r="AI18" i="46188"/>
  <c r="AI49" i="46188"/>
  <c r="L100" i="46188"/>
  <c r="L18" i="46188"/>
  <c r="BQ15" i="46188"/>
  <c r="BN15" i="46188"/>
  <c r="BP15" i="46188"/>
  <c r="BO15" i="46188"/>
  <c r="BP6" i="46188"/>
  <c r="IO10" i="5084"/>
  <c r="JT6" i="5084"/>
  <c r="AP111" i="5088"/>
  <c r="AP113" i="5088" s="1"/>
  <c r="BM10" i="5084"/>
  <c r="AM111" i="5088"/>
  <c r="AM113" i="5088" s="1"/>
  <c r="AL10" i="5084"/>
  <c r="JS6" i="5084"/>
  <c r="HO10" i="5084"/>
  <c r="FO10" i="5084"/>
  <c r="BQ6" i="46188"/>
  <c r="BO9" i="46188"/>
  <c r="HR10" i="5084"/>
  <c r="FN10" i="5084"/>
  <c r="CJ10" i="5084"/>
  <c r="L49" i="46188"/>
  <c r="IP10" i="5084"/>
  <c r="AO10" i="5084"/>
  <c r="BQ7" i="46188"/>
  <c r="G63" i="1"/>
  <c r="AQ63" i="46188"/>
  <c r="BE54" i="46188"/>
  <c r="I54" i="1"/>
  <c r="U62" i="46188"/>
  <c r="D62" i="1"/>
  <c r="U54" i="46188"/>
  <c r="D54" i="1"/>
  <c r="AQ59" i="46188"/>
  <c r="G59" i="1"/>
  <c r="U56" i="46188"/>
  <c r="D56" i="1"/>
  <c r="AQ54" i="46188"/>
  <c r="G54" i="1"/>
  <c r="I100" i="46188"/>
  <c r="K100" i="46188"/>
  <c r="BL59" i="46188"/>
  <c r="J59" i="1"/>
  <c r="BE76" i="46188"/>
  <c r="I76" i="1"/>
  <c r="HP10" i="5084"/>
  <c r="AM10" i="5084"/>
  <c r="AX103" i="46188"/>
  <c r="H104" i="1"/>
  <c r="AX54" i="46188"/>
  <c r="H54" i="1"/>
  <c r="AX67" i="46188"/>
  <c r="AX59" i="46188"/>
  <c r="H59" i="1"/>
  <c r="U67" i="46188"/>
  <c r="AQ105" i="46188"/>
  <c r="G106" i="1"/>
  <c r="AQ68" i="46188"/>
  <c r="D106" i="1"/>
  <c r="U105" i="46188"/>
  <c r="J100" i="46188"/>
  <c r="J110" i="46188" s="1"/>
  <c r="J112" i="46188" s="1"/>
  <c r="BE59" i="46188"/>
  <c r="I59" i="1"/>
  <c r="BE56" i="46188"/>
  <c r="I56" i="1"/>
  <c r="HQ10" i="5084"/>
  <c r="DU10" i="5084"/>
  <c r="JM10" i="5084"/>
  <c r="N68" i="46188"/>
  <c r="N62" i="46188"/>
  <c r="C62" i="1"/>
  <c r="BO6" i="5084"/>
  <c r="D6" i="1"/>
  <c r="AB54" i="46188"/>
  <c r="E54" i="1"/>
  <c r="C54" i="1"/>
  <c r="N54" i="46188"/>
  <c r="N103" i="46188"/>
  <c r="C104" i="1"/>
  <c r="G108" i="1"/>
  <c r="AQ107" i="46188"/>
  <c r="AX63" i="46188"/>
  <c r="H63" i="1"/>
  <c r="U59" i="46188"/>
  <c r="D59" i="1"/>
  <c r="D57" i="1"/>
  <c r="U64" i="46188"/>
  <c r="AX76" i="46188"/>
  <c r="H76" i="1"/>
  <c r="BE62" i="46188"/>
  <c r="I62" i="1"/>
  <c r="BE69" i="46188"/>
  <c r="BL105" i="46188"/>
  <c r="J106" i="1"/>
  <c r="C63" i="1"/>
  <c r="N63" i="46188"/>
  <c r="L108" i="46188"/>
  <c r="AO111" i="5088"/>
  <c r="AO113" i="5088" s="1"/>
  <c r="C60" i="1"/>
  <c r="N60" i="46188"/>
  <c r="AQ103" i="46188"/>
  <c r="G104" i="1"/>
  <c r="U103" i="46188"/>
  <c r="D104" i="1"/>
  <c r="U107" i="46188"/>
  <c r="D108" i="1"/>
  <c r="H57" i="1"/>
  <c r="AQ76" i="46188"/>
  <c r="G76" i="1"/>
  <c r="BL63" i="46188"/>
  <c r="J63" i="1"/>
  <c r="I108" i="46188"/>
  <c r="AX60" i="46188"/>
  <c r="H60" i="1"/>
  <c r="AQ109" i="5088"/>
  <c r="BE67" i="46188"/>
  <c r="BL64" i="46188"/>
  <c r="N67" i="46188"/>
  <c r="AX64" i="46188"/>
  <c r="U68" i="46188"/>
  <c r="AQ62" i="46188"/>
  <c r="G62" i="1"/>
  <c r="H106" i="1"/>
  <c r="AX105" i="46188"/>
  <c r="AX62" i="46188"/>
  <c r="H62" i="1"/>
  <c r="AQ64" i="46188"/>
  <c r="AN111" i="5088"/>
  <c r="AN113" i="5088" s="1"/>
  <c r="BE63" i="46188"/>
  <c r="I63" i="1"/>
  <c r="BE105" i="46188"/>
  <c r="I106" i="1"/>
  <c r="C57" i="1"/>
  <c r="AX69" i="46188"/>
  <c r="U60" i="46188"/>
  <c r="D60" i="1"/>
  <c r="AQ67" i="46188"/>
  <c r="U76" i="46188"/>
  <c r="D76" i="1"/>
  <c r="BL56" i="46188"/>
  <c r="J56" i="1"/>
  <c r="BE68" i="46188"/>
  <c r="BE107" i="46188"/>
  <c r="I108" i="1"/>
  <c r="BL10" i="5084"/>
  <c r="N69" i="46188"/>
  <c r="K108" i="46188"/>
  <c r="BP108" i="46188"/>
  <c r="M100" i="46188"/>
  <c r="C59" i="1"/>
  <c r="N59" i="46188"/>
  <c r="U69" i="46188"/>
  <c r="AQ60" i="46188"/>
  <c r="G60" i="1"/>
  <c r="AQ101" i="5088"/>
  <c r="BL69" i="46188"/>
  <c r="AP10" i="5084"/>
  <c r="AQ69" i="46188"/>
  <c r="AX68" i="46188"/>
  <c r="BE103" i="46188"/>
  <c r="I104" i="1"/>
  <c r="BE60" i="46188"/>
  <c r="I60" i="1"/>
  <c r="C108" i="1"/>
  <c r="N107" i="46188"/>
  <c r="AX56" i="46188"/>
  <c r="H56" i="1"/>
  <c r="AQ56" i="46188"/>
  <c r="G56" i="1"/>
  <c r="U63" i="46188"/>
  <c r="D63" i="1"/>
  <c r="G57" i="1"/>
  <c r="AX107" i="46188"/>
  <c r="H108" i="1"/>
  <c r="BE64" i="46188"/>
  <c r="HS10" i="5084"/>
  <c r="CH10" i="5084"/>
  <c r="C56" i="1"/>
  <c r="N56" i="46188"/>
  <c r="N105" i="46188"/>
  <c r="C106" i="1"/>
  <c r="N76" i="46188"/>
  <c r="C76" i="1"/>
  <c r="N64" i="46188"/>
  <c r="IM10" i="5084"/>
  <c r="JN10" i="5084"/>
  <c r="JK10" i="5084"/>
  <c r="DP10" i="5084"/>
  <c r="BK10" i="5084"/>
  <c r="AN10" i="5084"/>
  <c r="DR10" i="5084"/>
  <c r="JO10" i="5084"/>
  <c r="DQ10" i="5084"/>
  <c r="CK10" i="5084"/>
  <c r="AX21" i="46188"/>
  <c r="H21" i="1"/>
  <c r="IR6" i="5084"/>
  <c r="I6" i="1"/>
  <c r="IR7" i="5084"/>
  <c r="I7" i="1"/>
  <c r="HT6" i="5084"/>
  <c r="H6" i="1"/>
  <c r="FR9" i="5084"/>
  <c r="G9" i="1"/>
  <c r="H12" i="1"/>
  <c r="I13" i="1"/>
  <c r="BO9" i="5084"/>
  <c r="D9" i="1"/>
  <c r="G13" i="1"/>
  <c r="H10" i="1"/>
  <c r="C13" i="1"/>
  <c r="I14" i="1"/>
  <c r="CI10" i="5084"/>
  <c r="G10" i="1"/>
  <c r="H14" i="1"/>
  <c r="FR7" i="5084"/>
  <c r="G7" i="1"/>
  <c r="FR6" i="5084"/>
  <c r="G6" i="1"/>
  <c r="D12" i="1"/>
  <c r="D14" i="1"/>
  <c r="AQ21" i="46188"/>
  <c r="G21" i="1"/>
  <c r="H15" i="1"/>
  <c r="BE21" i="46188"/>
  <c r="I21" i="1"/>
  <c r="CL10" i="5084"/>
  <c r="JU9" i="5084"/>
  <c r="BQ9" i="46188"/>
  <c r="FQ10" i="5084"/>
  <c r="C12" i="1"/>
  <c r="I15" i="1"/>
  <c r="AQ9" i="5084"/>
  <c r="C9" i="1"/>
  <c r="JS8" i="5084"/>
  <c r="BO8" i="46188"/>
  <c r="G14" i="1"/>
  <c r="HT8" i="5084"/>
  <c r="H8" i="1"/>
  <c r="FR8" i="5084"/>
  <c r="G8" i="1"/>
  <c r="IN10" i="5084"/>
  <c r="G15" i="1"/>
  <c r="HT7" i="5084"/>
  <c r="H7" i="1"/>
  <c r="D10" i="1"/>
  <c r="D11" i="1"/>
  <c r="BO8" i="5084"/>
  <c r="D8" i="1"/>
  <c r="JP7" i="5084"/>
  <c r="J7" i="1"/>
  <c r="J11" i="1"/>
  <c r="IR9" i="5084"/>
  <c r="I9" i="1"/>
  <c r="FP10" i="5084"/>
  <c r="JL10" i="5084"/>
  <c r="JR8" i="5084"/>
  <c r="BN8" i="46188"/>
  <c r="C11" i="1"/>
  <c r="J14" i="1"/>
  <c r="IR8" i="5084"/>
  <c r="I8" i="1"/>
  <c r="I10" i="1"/>
  <c r="J13" i="1"/>
  <c r="JU8" i="5084"/>
  <c r="BQ8" i="46188"/>
  <c r="C15" i="1"/>
  <c r="JT9" i="5084"/>
  <c r="BP9" i="46188"/>
  <c r="AQ8" i="5084"/>
  <c r="C8" i="1"/>
  <c r="G12" i="1"/>
  <c r="BL21" i="46188"/>
  <c r="J21" i="1"/>
  <c r="I11" i="1"/>
  <c r="C14" i="1"/>
  <c r="JT8" i="5084"/>
  <c r="BP8" i="46188"/>
  <c r="AQ7" i="5084"/>
  <c r="C7" i="1"/>
  <c r="JR9" i="5084"/>
  <c r="BN9" i="46188"/>
  <c r="C10" i="1"/>
  <c r="JT7" i="5084"/>
  <c r="BP7" i="46188"/>
  <c r="JS7" i="5084"/>
  <c r="BO7" i="46188"/>
  <c r="HT9" i="5084"/>
  <c r="H9" i="1"/>
  <c r="I12" i="1"/>
  <c r="DS10" i="5084"/>
  <c r="H11" i="1"/>
  <c r="D15" i="1"/>
  <c r="U21" i="46188"/>
  <c r="D21" i="1"/>
  <c r="D13" i="1"/>
  <c r="BO7" i="5084"/>
  <c r="D7" i="1"/>
  <c r="H13" i="1"/>
  <c r="G11" i="1"/>
  <c r="J12" i="1"/>
  <c r="J10" i="1"/>
  <c r="IQ10" i="5084"/>
  <c r="BN7" i="46188"/>
  <c r="JR7" i="5084"/>
  <c r="FM10" i="5084"/>
  <c r="BJ10" i="5084"/>
  <c r="BN10" i="5084"/>
  <c r="JT78" i="5088"/>
  <c r="JT94" i="5088"/>
  <c r="BL94" i="46188" s="1"/>
  <c r="JT87" i="5088"/>
  <c r="BL87" i="46188" s="1"/>
  <c r="JT68" i="5088"/>
  <c r="J68" i="1" s="1"/>
  <c r="JT22" i="5088"/>
  <c r="JT31" i="5088"/>
  <c r="BS31" i="46188" s="1"/>
  <c r="JT32" i="5088"/>
  <c r="JT43" i="5088"/>
  <c r="JT15" i="5088"/>
  <c r="BL15" i="46188" s="1"/>
  <c r="IV109" i="5088"/>
  <c r="IV81" i="5088"/>
  <c r="JT81" i="5088"/>
  <c r="JT76" i="5088"/>
  <c r="IV92" i="5088"/>
  <c r="BE92" i="46188" s="1"/>
  <c r="JT90" i="5088"/>
  <c r="BL90" i="46188" s="1"/>
  <c r="IV90" i="5088"/>
  <c r="BE90" i="46188" s="1"/>
  <c r="IV91" i="5088"/>
  <c r="BE91" i="46188" s="1"/>
  <c r="J67" i="1"/>
  <c r="JT36" i="5088"/>
  <c r="IV44" i="5088"/>
  <c r="IV47" i="5088"/>
  <c r="BE46" i="46188" s="1"/>
  <c r="JT23" i="5088"/>
  <c r="IV23" i="5088"/>
  <c r="JT8" i="5088"/>
  <c r="BL8" i="46188" s="1"/>
  <c r="JT9" i="5088"/>
  <c r="BL9" i="46188" s="1"/>
  <c r="JT6" i="5088"/>
  <c r="BL6" i="46188" s="1"/>
  <c r="DZ41" i="5088"/>
  <c r="DZ99" i="5088"/>
  <c r="AJ98" i="46188" s="1"/>
  <c r="DZ34" i="5088"/>
  <c r="DZ22" i="5088"/>
  <c r="DZ78" i="5088"/>
  <c r="DZ25" i="5088"/>
  <c r="E69" i="1"/>
  <c r="DZ45" i="5088"/>
  <c r="DZ86" i="5088"/>
  <c r="AJ86" i="46188" s="1"/>
  <c r="DZ7" i="5088"/>
  <c r="AJ7" i="46188" s="1"/>
  <c r="DZ12" i="5088"/>
  <c r="AJ12" i="46188" s="1"/>
  <c r="AB96" i="46188"/>
  <c r="AB98" i="46188"/>
  <c r="DZ97" i="5088"/>
  <c r="AJ96" i="46188" s="1"/>
  <c r="DZ8" i="5088"/>
  <c r="AJ8" i="46188" s="1"/>
  <c r="DZ69" i="5088"/>
  <c r="F69" i="1" s="1"/>
  <c r="AB93" i="46188"/>
  <c r="DZ93" i="5088"/>
  <c r="AJ93" i="46188" s="1"/>
  <c r="DZ44" i="5088"/>
  <c r="DZ42" i="5088"/>
  <c r="F64" i="1"/>
  <c r="DZ32" i="5088"/>
  <c r="AB95" i="46188"/>
  <c r="DZ96" i="5088"/>
  <c r="AJ95" i="46188" s="1"/>
  <c r="DZ31" i="5088"/>
  <c r="DZ77" i="5088"/>
  <c r="DZ90" i="5088"/>
  <c r="AJ90" i="46188" s="1"/>
  <c r="DZ47" i="5088"/>
  <c r="AJ46" i="46188" s="1"/>
  <c r="E64" i="1"/>
  <c r="K64" i="1" s="1"/>
  <c r="DZ17" i="5088"/>
  <c r="AJ17" i="46188" s="1"/>
  <c r="AB99" i="46188"/>
  <c r="DZ100" i="5088"/>
  <c r="AJ99" i="46188" s="1"/>
  <c r="DZ38" i="5088"/>
  <c r="DZ35" i="5088"/>
  <c r="DZ29" i="5088"/>
  <c r="DZ43" i="5088"/>
  <c r="E67" i="1"/>
  <c r="F67" i="1"/>
  <c r="DZ14" i="5088"/>
  <c r="AJ14" i="46188" s="1"/>
  <c r="DZ39" i="5088"/>
  <c r="DZ106" i="5088"/>
  <c r="DZ11" i="5088"/>
  <c r="AJ11" i="46188" s="1"/>
  <c r="DZ23" i="5088"/>
  <c r="DZ9" i="5088"/>
  <c r="AJ9" i="46188" s="1"/>
  <c r="DZ15" i="5088"/>
  <c r="AJ15" i="46188" s="1"/>
  <c r="DZ26" i="5088"/>
  <c r="AB86" i="46188"/>
  <c r="DZ40" i="5088"/>
  <c r="AB92" i="46188"/>
  <c r="DZ92" i="5088"/>
  <c r="AJ92" i="46188" s="1"/>
  <c r="AB89" i="46188"/>
  <c r="DZ89" i="5088"/>
  <c r="AJ89" i="46188" s="1"/>
  <c r="AB94" i="46188"/>
  <c r="DZ94" i="5088"/>
  <c r="AJ94" i="46188" s="1"/>
  <c r="DZ13" i="5088"/>
  <c r="AJ13" i="46188" s="1"/>
  <c r="DZ87" i="5088"/>
  <c r="AJ87" i="46188" s="1"/>
  <c r="AB87" i="46188"/>
  <c r="AB84" i="46188"/>
  <c r="DZ84" i="5088"/>
  <c r="AJ84" i="46188" s="1"/>
  <c r="DZ36" i="5088"/>
  <c r="AB91" i="46188"/>
  <c r="DZ91" i="5088"/>
  <c r="AJ91" i="46188" s="1"/>
  <c r="DZ37" i="5088"/>
  <c r="AB90" i="46188"/>
  <c r="DZ10" i="5088"/>
  <c r="AJ10" i="46188" s="1"/>
  <c r="DZ68" i="5088"/>
  <c r="F68" i="1" s="1"/>
  <c r="E68" i="1"/>
  <c r="AW111" i="5088"/>
  <c r="AW113" i="5088" s="1"/>
  <c r="AE111" i="5088"/>
  <c r="AE113" i="5088" s="1"/>
  <c r="HX101" i="5088"/>
  <c r="AK111" i="5088"/>
  <c r="AK113" i="5088" s="1"/>
  <c r="FV101" i="5088"/>
  <c r="HX109" i="5088"/>
  <c r="HX49" i="5088"/>
  <c r="FV109" i="5088"/>
  <c r="FV49" i="5088"/>
  <c r="KB10" i="5088" l="1"/>
  <c r="BT10" i="46188" s="1"/>
  <c r="BS32" i="46188"/>
  <c r="KB32" i="5088"/>
  <c r="BT32" i="46188" s="1"/>
  <c r="BS76" i="46188"/>
  <c r="KB76" i="5088"/>
  <c r="BS44" i="46188"/>
  <c r="KB44" i="5088"/>
  <c r="BT44" i="46188" s="1"/>
  <c r="KB22" i="5088"/>
  <c r="BT22" i="46188" s="1"/>
  <c r="BS22" i="46188"/>
  <c r="BS78" i="46188"/>
  <c r="KB78" i="5088"/>
  <c r="BT78" i="46188" s="1"/>
  <c r="BS23" i="46188"/>
  <c r="KB23" i="5088"/>
  <c r="BT23" i="46188" s="1"/>
  <c r="KB36" i="5088"/>
  <c r="BT36" i="46188" s="1"/>
  <c r="BS36" i="46188"/>
  <c r="BS81" i="46188"/>
  <c r="KB81" i="5088"/>
  <c r="BT81" i="46188" s="1"/>
  <c r="KB43" i="5088"/>
  <c r="BT43" i="46188" s="1"/>
  <c r="BS43" i="46188"/>
  <c r="BS87" i="46188"/>
  <c r="BS29" i="46188"/>
  <c r="BS28" i="46188"/>
  <c r="KB39" i="5088"/>
  <c r="BT39" i="46188" s="1"/>
  <c r="KB35" i="5088"/>
  <c r="BT35" i="46188" s="1"/>
  <c r="KB27" i="5088"/>
  <c r="BT27" i="46188" s="1"/>
  <c r="KB38" i="5088"/>
  <c r="BT38" i="46188" s="1"/>
  <c r="BS9" i="46188"/>
  <c r="JW9" i="5084"/>
  <c r="KB87" i="5088"/>
  <c r="BT87" i="46188" s="1"/>
  <c r="KB31" i="5088"/>
  <c r="BT31" i="46188" s="1"/>
  <c r="K67" i="1"/>
  <c r="BS107" i="46188"/>
  <c r="KB108" i="5088"/>
  <c r="BT107" i="46188" s="1"/>
  <c r="KA101" i="5088"/>
  <c r="BS69" i="46188"/>
  <c r="KA73" i="5088"/>
  <c r="KB14" i="5088"/>
  <c r="BT14" i="46188" s="1"/>
  <c r="KB26" i="5088"/>
  <c r="KB7" i="5088"/>
  <c r="JX7" i="5084" s="1"/>
  <c r="BS7" i="46188"/>
  <c r="K68" i="1"/>
  <c r="K69" i="1"/>
  <c r="BT105" i="46188"/>
  <c r="AJ29" i="46188"/>
  <c r="F29" i="1"/>
  <c r="K29" i="1" s="1"/>
  <c r="BT28" i="46188"/>
  <c r="BT29" i="46188"/>
  <c r="BQ111" i="5088"/>
  <c r="BQ113" i="5088" s="1"/>
  <c r="BT76" i="46188"/>
  <c r="JT18" i="5088"/>
  <c r="BR18" i="46188"/>
  <c r="F17" i="1"/>
  <c r="E17" i="1"/>
  <c r="JV10" i="5084"/>
  <c r="AB22" i="46188"/>
  <c r="E22" i="1"/>
  <c r="E84" i="1"/>
  <c r="E90" i="1"/>
  <c r="E47" i="1"/>
  <c r="AB47" i="46188"/>
  <c r="E86" i="1"/>
  <c r="E87" i="1"/>
  <c r="E89" i="1"/>
  <c r="AB77" i="46188"/>
  <c r="E77" i="1"/>
  <c r="J22" i="1"/>
  <c r="BL22" i="46188"/>
  <c r="AB81" i="46188"/>
  <c r="E81" i="1"/>
  <c r="E78" i="1"/>
  <c r="AB78" i="46188"/>
  <c r="J81" i="1"/>
  <c r="BL81" i="46188"/>
  <c r="J87" i="1"/>
  <c r="J78" i="1"/>
  <c r="BL78" i="46188"/>
  <c r="J23" i="1"/>
  <c r="BL23" i="46188"/>
  <c r="BL43" i="46188"/>
  <c r="J43" i="1"/>
  <c r="BL32" i="46188"/>
  <c r="J32" i="1"/>
  <c r="BL31" i="46188"/>
  <c r="J31" i="1"/>
  <c r="AB23" i="46188"/>
  <c r="E23" i="1"/>
  <c r="AB25" i="46188"/>
  <c r="E25" i="1"/>
  <c r="AB44" i="46188"/>
  <c r="E44" i="1"/>
  <c r="AB45" i="46188"/>
  <c r="E45" i="1"/>
  <c r="E35" i="1"/>
  <c r="AB35" i="46188"/>
  <c r="E40" i="1"/>
  <c r="AB40" i="46188"/>
  <c r="E39" i="1"/>
  <c r="AB39" i="46188"/>
  <c r="AB37" i="46188"/>
  <c r="E37" i="1"/>
  <c r="E31" i="1"/>
  <c r="AB31" i="46188"/>
  <c r="E27" i="1"/>
  <c r="AB27" i="46188"/>
  <c r="AB42" i="46188"/>
  <c r="E42" i="1"/>
  <c r="AB38" i="46188"/>
  <c r="E38" i="1"/>
  <c r="AB28" i="46188"/>
  <c r="AB34" i="46188"/>
  <c r="E34" i="1"/>
  <c r="BT21" i="46188"/>
  <c r="J90" i="1"/>
  <c r="AB41" i="46188"/>
  <c r="E41" i="1"/>
  <c r="BL36" i="46188"/>
  <c r="J36" i="1"/>
  <c r="AB36" i="46188"/>
  <c r="E36" i="1"/>
  <c r="I47" i="1"/>
  <c r="BE47" i="46188"/>
  <c r="I44" i="1"/>
  <c r="BE44" i="46188"/>
  <c r="I23" i="1"/>
  <c r="BE23" i="46188"/>
  <c r="M110" i="46188"/>
  <c r="M112" i="46188" s="1"/>
  <c r="E43" i="1"/>
  <c r="AB43" i="46188"/>
  <c r="E32" i="1"/>
  <c r="AB32" i="46188"/>
  <c r="E26" i="1"/>
  <c r="AB26" i="46188"/>
  <c r="I90" i="1"/>
  <c r="BE81" i="46188"/>
  <c r="I81" i="1"/>
  <c r="AJ28" i="46188"/>
  <c r="F31" i="1"/>
  <c r="AJ31" i="46188"/>
  <c r="AJ34" i="46188"/>
  <c r="F34" i="1"/>
  <c r="AJ26" i="46188"/>
  <c r="F26" i="1"/>
  <c r="F38" i="1"/>
  <c r="AJ38" i="46188"/>
  <c r="F45" i="1"/>
  <c r="AJ45" i="46188"/>
  <c r="AJ78" i="46188"/>
  <c r="F78" i="1"/>
  <c r="F77" i="1"/>
  <c r="AJ77" i="46188"/>
  <c r="F37" i="1"/>
  <c r="AJ37" i="46188"/>
  <c r="AJ23" i="46188"/>
  <c r="F23" i="1"/>
  <c r="AJ47" i="46188"/>
  <c r="F47" i="1"/>
  <c r="F44" i="1"/>
  <c r="AJ44" i="46188"/>
  <c r="F87" i="1"/>
  <c r="F36" i="1"/>
  <c r="AJ36" i="46188"/>
  <c r="AJ43" i="46188"/>
  <c r="F43" i="1"/>
  <c r="AJ32" i="46188"/>
  <c r="F32" i="1"/>
  <c r="F86" i="1"/>
  <c r="F40" i="1"/>
  <c r="AJ40" i="46188"/>
  <c r="F90" i="1"/>
  <c r="F89" i="1"/>
  <c r="AJ35" i="46188"/>
  <c r="F35" i="1"/>
  <c r="AJ22" i="46188"/>
  <c r="F22" i="1"/>
  <c r="AJ42" i="46188"/>
  <c r="F42" i="1"/>
  <c r="BR108" i="46188"/>
  <c r="F84" i="1"/>
  <c r="F39" i="1"/>
  <c r="AJ39" i="46188"/>
  <c r="AJ25" i="46188"/>
  <c r="F25" i="1"/>
  <c r="AJ41" i="46188"/>
  <c r="F41" i="1"/>
  <c r="L110" i="46188"/>
  <c r="L112" i="46188" s="1"/>
  <c r="JS10" i="5084"/>
  <c r="JU10" i="5084"/>
  <c r="K110" i="46188"/>
  <c r="K112" i="46188" s="1"/>
  <c r="AJ54" i="46188"/>
  <c r="F54" i="1"/>
  <c r="I57" i="1"/>
  <c r="BL107" i="46188"/>
  <c r="J108" i="1"/>
  <c r="AJ67" i="46188"/>
  <c r="AB105" i="46188"/>
  <c r="E106" i="1"/>
  <c r="BL54" i="46188"/>
  <c r="J54" i="1"/>
  <c r="G101" i="1"/>
  <c r="AQ100" i="46188"/>
  <c r="AB68" i="46188"/>
  <c r="D109" i="1"/>
  <c r="U108" i="46188"/>
  <c r="H101" i="1"/>
  <c r="AX100" i="46188"/>
  <c r="AJ68" i="46188"/>
  <c r="AJ59" i="46188"/>
  <c r="F59" i="1"/>
  <c r="AB107" i="46188"/>
  <c r="E108" i="1"/>
  <c r="AB76" i="46188"/>
  <c r="E76" i="1"/>
  <c r="AB63" i="46188"/>
  <c r="E63" i="1"/>
  <c r="AB69" i="46188"/>
  <c r="BL60" i="46188"/>
  <c r="J60" i="1"/>
  <c r="BL76" i="46188"/>
  <c r="J76" i="1"/>
  <c r="N108" i="46188"/>
  <c r="C109" i="1"/>
  <c r="AJ64" i="46188"/>
  <c r="BT54" i="46188"/>
  <c r="AB67" i="46188"/>
  <c r="AB59" i="46188"/>
  <c r="E59" i="1"/>
  <c r="E62" i="1"/>
  <c r="AB62" i="46188"/>
  <c r="J57" i="1"/>
  <c r="AX108" i="46188"/>
  <c r="H109" i="1"/>
  <c r="F63" i="1"/>
  <c r="AJ63" i="46188"/>
  <c r="E57" i="1"/>
  <c r="AJ105" i="46188"/>
  <c r="F106" i="1"/>
  <c r="AJ62" i="46188"/>
  <c r="F62" i="1"/>
  <c r="CM6" i="5084"/>
  <c r="E6" i="1"/>
  <c r="F57" i="1"/>
  <c r="N100" i="46188"/>
  <c r="C101" i="1"/>
  <c r="BL68" i="46188"/>
  <c r="AQ108" i="46188"/>
  <c r="G109" i="1"/>
  <c r="AB56" i="46188"/>
  <c r="E56" i="1"/>
  <c r="AB64" i="46188"/>
  <c r="BL67" i="46188"/>
  <c r="BL62" i="46188"/>
  <c r="J62" i="1"/>
  <c r="U100" i="46188"/>
  <c r="D101" i="1"/>
  <c r="AB103" i="46188"/>
  <c r="E104" i="1"/>
  <c r="AJ60" i="46188"/>
  <c r="F60" i="1"/>
  <c r="AJ69" i="46188"/>
  <c r="AB60" i="46188"/>
  <c r="E60" i="1"/>
  <c r="BE108" i="46188"/>
  <c r="I109" i="1"/>
  <c r="BO10" i="5084"/>
  <c r="IR10" i="5084"/>
  <c r="D49" i="1"/>
  <c r="U49" i="46188"/>
  <c r="F13" i="1"/>
  <c r="U18" i="46188"/>
  <c r="D18" i="1"/>
  <c r="F10" i="1"/>
  <c r="E13" i="1"/>
  <c r="F11" i="1"/>
  <c r="E21" i="1"/>
  <c r="AB21" i="46188"/>
  <c r="JX9" i="5084"/>
  <c r="BT9" i="46188"/>
  <c r="E10" i="1"/>
  <c r="CM9" i="5084"/>
  <c r="E9" i="1"/>
  <c r="JT10" i="5084"/>
  <c r="AQ49" i="46188"/>
  <c r="G49" i="1"/>
  <c r="F15" i="1"/>
  <c r="F12" i="1"/>
  <c r="JP6" i="5084"/>
  <c r="J6" i="1"/>
  <c r="E14" i="1"/>
  <c r="CM8" i="5084"/>
  <c r="E8" i="1"/>
  <c r="DV8" i="5084"/>
  <c r="F8" i="1"/>
  <c r="JP9" i="5084"/>
  <c r="J9" i="1"/>
  <c r="N49" i="46188"/>
  <c r="C49" i="1"/>
  <c r="AX49" i="46188"/>
  <c r="H49" i="1"/>
  <c r="E15" i="1"/>
  <c r="CM7" i="5084"/>
  <c r="E7" i="1"/>
  <c r="BE18" i="46188"/>
  <c r="I18" i="1"/>
  <c r="J15" i="1"/>
  <c r="E11" i="1"/>
  <c r="E12" i="1"/>
  <c r="AQ18" i="46188"/>
  <c r="G18" i="1"/>
  <c r="F14" i="1"/>
  <c r="DV9" i="5084"/>
  <c r="F9" i="1"/>
  <c r="AX18" i="46188"/>
  <c r="H18" i="1"/>
  <c r="DV7" i="5084"/>
  <c r="F7" i="1"/>
  <c r="JP8" i="5084"/>
  <c r="J8" i="1"/>
  <c r="FR10" i="5084"/>
  <c r="HT10" i="5084"/>
  <c r="IV101" i="5088"/>
  <c r="JT104" i="5088"/>
  <c r="JT101" i="5088"/>
  <c r="JT47" i="5088"/>
  <c r="BL46" i="46188" s="1"/>
  <c r="DZ6" i="5088"/>
  <c r="DZ76" i="5088"/>
  <c r="DZ109" i="5088"/>
  <c r="DZ81" i="5088"/>
  <c r="DZ27" i="5088"/>
  <c r="DZ104" i="5088"/>
  <c r="DZ108" i="5088"/>
  <c r="DZ21" i="5088"/>
  <c r="BS91" i="46188" l="1"/>
  <c r="KB91" i="5088"/>
  <c r="BT91" i="46188" s="1"/>
  <c r="BS94" i="46188"/>
  <c r="KB94" i="5088"/>
  <c r="BT94" i="46188" s="1"/>
  <c r="BS92" i="46188"/>
  <c r="KB92" i="5088"/>
  <c r="BT92" i="46188" s="1"/>
  <c r="BS68" i="46188"/>
  <c r="KB68" i="5088"/>
  <c r="BS15" i="46188"/>
  <c r="KB15" i="5088"/>
  <c r="BT15" i="46188" s="1"/>
  <c r="K12" i="1"/>
  <c r="K10" i="1"/>
  <c r="K15" i="1"/>
  <c r="K54" i="1"/>
  <c r="K60" i="1"/>
  <c r="K32" i="1"/>
  <c r="K36" i="1"/>
  <c r="K41" i="1"/>
  <c r="K40" i="1"/>
  <c r="K100" i="1"/>
  <c r="KA109" i="5088"/>
  <c r="BS108" i="46188" s="1"/>
  <c r="BS103" i="46188"/>
  <c r="KB104" i="5088"/>
  <c r="BS8" i="46188"/>
  <c r="KB8" i="5088"/>
  <c r="JW8" i="5084"/>
  <c r="BS90" i="46188"/>
  <c r="KB90" i="5088"/>
  <c r="BT7" i="46188"/>
  <c r="BT26" i="46188"/>
  <c r="K106" i="1"/>
  <c r="K89" i="1"/>
  <c r="K62" i="1"/>
  <c r="K42" i="1"/>
  <c r="K44" i="1"/>
  <c r="K23" i="1"/>
  <c r="K91" i="1"/>
  <c r="K96" i="1"/>
  <c r="K90" i="1"/>
  <c r="K86" i="1"/>
  <c r="K11" i="1"/>
  <c r="K14" i="1"/>
  <c r="K13" i="1"/>
  <c r="K57" i="1"/>
  <c r="K59" i="1"/>
  <c r="K63" i="1"/>
  <c r="K43" i="1"/>
  <c r="K31" i="1"/>
  <c r="K39" i="1"/>
  <c r="K35" i="1"/>
  <c r="K78" i="1"/>
  <c r="K77" i="1"/>
  <c r="K92" i="1"/>
  <c r="K97" i="1"/>
  <c r="K95" i="1"/>
  <c r="K22" i="1"/>
  <c r="K38" i="1"/>
  <c r="K37" i="1"/>
  <c r="K45" i="1"/>
  <c r="K25" i="1"/>
  <c r="K99" i="1"/>
  <c r="K84" i="1"/>
  <c r="K17" i="1"/>
  <c r="BS100" i="46188"/>
  <c r="K87" i="1"/>
  <c r="K8" i="1"/>
  <c r="K34" i="1"/>
  <c r="K7" i="1"/>
  <c r="K9" i="1"/>
  <c r="K26" i="1"/>
  <c r="DZ18" i="5088"/>
  <c r="AJ18" i="46188" s="1"/>
  <c r="AJ6" i="46188"/>
  <c r="J47" i="1"/>
  <c r="K47" i="1" s="1"/>
  <c r="BL47" i="46188"/>
  <c r="F27" i="1"/>
  <c r="K27" i="1" s="1"/>
  <c r="AJ27" i="46188"/>
  <c r="AJ81" i="46188"/>
  <c r="F81" i="1"/>
  <c r="K81" i="1" s="1"/>
  <c r="F104" i="1"/>
  <c r="AJ103" i="46188"/>
  <c r="BL100" i="46188"/>
  <c r="J101" i="1"/>
  <c r="AJ108" i="46188"/>
  <c r="F109" i="1"/>
  <c r="DV6" i="5084"/>
  <c r="DV10" i="5084" s="1"/>
  <c r="F6" i="1"/>
  <c r="JT109" i="5088"/>
  <c r="BL103" i="46188"/>
  <c r="J104" i="1"/>
  <c r="AJ56" i="46188"/>
  <c r="F56" i="1"/>
  <c r="K56" i="1" s="1"/>
  <c r="AB108" i="46188"/>
  <c r="E109" i="1"/>
  <c r="AJ76" i="46188"/>
  <c r="F76" i="1"/>
  <c r="K76" i="1" s="1"/>
  <c r="I101" i="1"/>
  <c r="BE100" i="46188"/>
  <c r="AJ107" i="46188"/>
  <c r="F108" i="1"/>
  <c r="K108" i="1" s="1"/>
  <c r="AB100" i="46188"/>
  <c r="E101" i="1"/>
  <c r="BE49" i="46188"/>
  <c r="I49" i="1"/>
  <c r="JP10" i="5084"/>
  <c r="AJ21" i="46188"/>
  <c r="F21" i="1"/>
  <c r="K21" i="1" s="1"/>
  <c r="AB18" i="46188"/>
  <c r="E18" i="1"/>
  <c r="BL18" i="46188"/>
  <c r="J18" i="1"/>
  <c r="CM10" i="5084"/>
  <c r="AB49" i="46188"/>
  <c r="E49" i="1"/>
  <c r="DZ101" i="5088"/>
  <c r="DZ49" i="5088"/>
  <c r="K73" i="1" l="1"/>
  <c r="BT68" i="46188"/>
  <c r="KB73" i="5088"/>
  <c r="BS46" i="46188"/>
  <c r="BS47" i="46188"/>
  <c r="KB47" i="5088"/>
  <c r="KA49" i="5088"/>
  <c r="BS49" i="46188" s="1"/>
  <c r="KA111" i="5088"/>
  <c r="KB109" i="5088"/>
  <c r="BT108" i="46188" s="1"/>
  <c r="BT103" i="46188"/>
  <c r="BT8" i="46188"/>
  <c r="JX8" i="5084"/>
  <c r="BT90" i="46188"/>
  <c r="KB101" i="5088"/>
  <c r="BT100" i="46188" s="1"/>
  <c r="K104" i="1"/>
  <c r="F18" i="1"/>
  <c r="BL108" i="46188"/>
  <c r="J109" i="1"/>
  <c r="K109" i="1" s="1"/>
  <c r="AJ100" i="46188"/>
  <c r="F101" i="1"/>
  <c r="K101" i="1" s="1"/>
  <c r="F49" i="1"/>
  <c r="AJ49" i="46188"/>
  <c r="BL49" i="46188"/>
  <c r="J49" i="1"/>
  <c r="BT46" i="46188" l="1"/>
  <c r="BT47" i="46188"/>
  <c r="KB49" i="5088"/>
  <c r="BT49" i="46188" s="1"/>
  <c r="K49" i="1"/>
  <c r="AX111" i="5088"/>
  <c r="AX113" i="5088" s="1"/>
  <c r="AQ6" i="5088"/>
  <c r="JW6" i="5084" l="1"/>
  <c r="JW10" i="5084" s="1"/>
  <c r="BS6" i="46188"/>
  <c r="KA18" i="5088"/>
  <c r="KB6" i="5088"/>
  <c r="KB18" i="5088" s="1"/>
  <c r="BT18" i="46188" s="1"/>
  <c r="AQ18" i="5088"/>
  <c r="N18" i="46188" s="1"/>
  <c r="N6" i="46188"/>
  <c r="AY111" i="5088"/>
  <c r="AY113" i="5088" s="1"/>
  <c r="AZ111" i="5088"/>
  <c r="AZ113" i="5088" s="1"/>
  <c r="C6" i="1"/>
  <c r="K6" i="1" s="1"/>
  <c r="AQ6" i="5084"/>
  <c r="AQ10" i="5084" s="1"/>
  <c r="JR6" i="5084"/>
  <c r="JR10" i="5084" s="1"/>
  <c r="BN6" i="46188"/>
  <c r="BS18" i="46188" l="1"/>
  <c r="KA113" i="5088"/>
  <c r="BT6" i="46188"/>
  <c r="JX6" i="5084"/>
  <c r="JX10" i="5084" s="1"/>
  <c r="BA111" i="5088"/>
  <c r="BA113" i="5088" s="1"/>
  <c r="C18" i="1"/>
  <c r="K18" i="1" s="1"/>
  <c r="BB111" i="5088" l="1"/>
  <c r="BB113" i="5088" s="1"/>
  <c r="BE111" i="5088" l="1"/>
  <c r="BE113" i="5088" s="1"/>
  <c r="P73" i="46188" l="1"/>
  <c r="P110" i="46188" s="1"/>
  <c r="P112" i="46188" s="1"/>
  <c r="BK111" i="5088"/>
  <c r="BK113" i="5088" s="1"/>
  <c r="BF111" i="5088"/>
  <c r="BF113" i="5088" s="1"/>
  <c r="BG111" i="5088" l="1"/>
  <c r="BG113" i="5088" s="1"/>
  <c r="Q73" i="46188"/>
  <c r="Q110" i="46188" s="1"/>
  <c r="Q112" i="46188" s="1"/>
  <c r="BL111" i="5088"/>
  <c r="BL113" i="5088" s="1"/>
  <c r="Y111" i="5088"/>
  <c r="Y113" i="5088" s="1"/>
  <c r="AL73" i="5088"/>
  <c r="I70" i="46188"/>
  <c r="BJ111" i="5088" l="1"/>
  <c r="BJ113" i="5088" s="1"/>
  <c r="BI111" i="5088"/>
  <c r="BI113" i="5088" s="1"/>
  <c r="BH111" i="5088"/>
  <c r="BH113" i="5088" s="1"/>
  <c r="R73" i="46188"/>
  <c r="R110" i="46188" s="1"/>
  <c r="R112" i="46188" s="1"/>
  <c r="BM111" i="5088"/>
  <c r="BM113" i="5088" s="1"/>
  <c r="I73" i="46188"/>
  <c r="I110" i="46188" s="1"/>
  <c r="I112" i="46188" s="1"/>
  <c r="AL111" i="5088"/>
  <c r="AL113" i="5088" s="1"/>
  <c r="T111" i="5088"/>
  <c r="T113" i="5088" s="1"/>
  <c r="S73" i="46188" l="1"/>
  <c r="S110" i="46188" s="1"/>
  <c r="S112" i="46188" s="1"/>
  <c r="BN111" i="5088"/>
  <c r="BN113" i="5088" s="1"/>
  <c r="T73" i="46188"/>
  <c r="T110" i="46188" s="1"/>
  <c r="T112" i="46188" s="1"/>
  <c r="P70" i="46188"/>
  <c r="N70" i="46188"/>
  <c r="C70" i="1"/>
  <c r="AQ73" i="5088"/>
  <c r="Q70" i="46188" l="1"/>
  <c r="C73" i="1"/>
  <c r="AQ111" i="5088"/>
  <c r="N73" i="46188"/>
  <c r="N110" i="46188" s="1"/>
  <c r="N112" i="46188" s="1"/>
  <c r="R70" i="46188" l="1"/>
  <c r="S70" i="46188"/>
  <c r="C111" i="1"/>
  <c r="AQ113" i="5088"/>
  <c r="C113" i="1" s="1"/>
  <c r="T70" i="46188" l="1"/>
  <c r="D70" i="1" l="1"/>
  <c r="U70" i="46188"/>
  <c r="D73" i="1" l="1"/>
  <c r="U73" i="46188"/>
  <c r="U110" i="46188" s="1"/>
  <c r="U112" i="46188" s="1"/>
  <c r="D111" i="1" l="1"/>
  <c r="D113" i="1"/>
  <c r="BR111" i="5088"/>
  <c r="BR113" i="5088" s="1"/>
  <c r="BS111" i="5088" l="1"/>
  <c r="BS113" i="5088" s="1"/>
  <c r="BT111" i="5088" l="1"/>
  <c r="BT113" i="5088" s="1"/>
  <c r="BW111" i="5088" l="1"/>
  <c r="BW113" i="5088" s="1"/>
  <c r="BU111" i="5088"/>
  <c r="BU113" i="5088" s="1"/>
  <c r="BV111" i="5088" l="1"/>
  <c r="BV113" i="5088" s="1"/>
  <c r="BX111" i="5088" l="1"/>
  <c r="BX113" i="5088" s="1"/>
  <c r="BY111" i="5088"/>
  <c r="BY113" i="5088" s="1"/>
  <c r="CC111" i="5088" l="1"/>
  <c r="CC113" i="5088" s="1"/>
  <c r="BZ111" i="5088"/>
  <c r="BZ113" i="5088" s="1"/>
  <c r="CA111" i="5088"/>
  <c r="CA113" i="5088" s="1"/>
  <c r="CB111" i="5088"/>
  <c r="CB113" i="5088" s="1"/>
  <c r="CD111" i="5088" l="1"/>
  <c r="CD113" i="5088" s="1"/>
  <c r="CE111" i="5088" l="1"/>
  <c r="CE113" i="5088" s="1"/>
  <c r="W73" i="46188"/>
  <c r="W110" i="46188" s="1"/>
  <c r="W112" i="46188" s="1"/>
  <c r="CK111" i="5088"/>
  <c r="CK113" i="5088" s="1"/>
  <c r="CF111" i="5088" l="1"/>
  <c r="CF113" i="5088" s="1"/>
  <c r="X73" i="46188"/>
  <c r="X110" i="46188" s="1"/>
  <c r="X112" i="46188" s="1"/>
  <c r="CL111" i="5088"/>
  <c r="CL113" i="5088" s="1"/>
  <c r="CG111" i="5088" l="1"/>
  <c r="CG113" i="5088" s="1"/>
  <c r="Y73" i="46188"/>
  <c r="Y110" i="46188" s="1"/>
  <c r="Y112" i="46188" s="1"/>
  <c r="CM111" i="5088"/>
  <c r="CM113" i="5088" s="1"/>
  <c r="Z73" i="46188" l="1"/>
  <c r="Z110" i="46188" s="1"/>
  <c r="Z112" i="46188" s="1"/>
  <c r="CN111" i="5088"/>
  <c r="CN113" i="5088" s="1"/>
  <c r="CJ111" i="5088"/>
  <c r="CJ113" i="5088" s="1"/>
  <c r="CH111" i="5088"/>
  <c r="CH113" i="5088" s="1"/>
  <c r="CO111" i="5088"/>
  <c r="AA73" i="46188" l="1"/>
  <c r="AA110" i="46188" s="1"/>
  <c r="AA112" i="46188" s="1"/>
  <c r="CO113" i="5088"/>
  <c r="W70" i="46188"/>
  <c r="AA70" i="46188" l="1"/>
  <c r="Z70" i="46188"/>
  <c r="Y70" i="46188"/>
  <c r="X70" i="46188"/>
  <c r="E70" i="1" l="1"/>
  <c r="AB70" i="46188"/>
  <c r="E73" i="1" l="1"/>
  <c r="AB73" i="46188"/>
  <c r="AB110" i="46188" s="1"/>
  <c r="AB112" i="46188" s="1"/>
  <c r="CQ111" i="5088"/>
  <c r="CR111" i="5088"/>
  <c r="CR113" i="5088" s="1"/>
  <c r="CS111" i="5088"/>
  <c r="CS113" i="5088" s="1"/>
  <c r="CQ113" i="5088" l="1"/>
  <c r="E113" i="1" s="1"/>
  <c r="E111" i="1"/>
  <c r="CT111" i="5088"/>
  <c r="CT113" i="5088" s="1"/>
  <c r="CU111" i="5088" l="1"/>
  <c r="CU113" i="5088" s="1"/>
  <c r="CV111" i="5088" l="1"/>
  <c r="CV113" i="5088" s="1"/>
  <c r="CW111" i="5088" l="1"/>
  <c r="CW113" i="5088" s="1"/>
  <c r="CX111" i="5088"/>
  <c r="CX113" i="5088" s="1"/>
  <c r="CY111" i="5088" l="1"/>
  <c r="CY113" i="5088" s="1"/>
  <c r="CZ111" i="5088" l="1"/>
  <c r="CZ113" i="5088" s="1"/>
  <c r="DA111" i="5088" l="1"/>
  <c r="DA113" i="5088" s="1"/>
  <c r="DB111" i="5088" l="1"/>
  <c r="DB113" i="5088" s="1"/>
  <c r="DC111" i="5088" l="1"/>
  <c r="DC113" i="5088" s="1"/>
  <c r="DE111" i="5088" l="1"/>
  <c r="DE113" i="5088" s="1"/>
  <c r="DD111" i="5088"/>
  <c r="DD113" i="5088" s="1"/>
  <c r="DF111" i="5088" l="1"/>
  <c r="DF113" i="5088" s="1"/>
  <c r="DG111" i="5088"/>
  <c r="DG113" i="5088" s="1"/>
  <c r="DH111" i="5088"/>
  <c r="DH113" i="5088" s="1"/>
  <c r="DI111" i="5088" l="1"/>
  <c r="DI113" i="5088" s="1"/>
  <c r="DL111" i="5088" l="1"/>
  <c r="DL113" i="5088" s="1"/>
  <c r="DJ111" i="5088"/>
  <c r="DJ113" i="5088" s="1"/>
  <c r="DK111" i="5088"/>
  <c r="DK113" i="5088" s="1"/>
  <c r="DM111" i="5088" l="1"/>
  <c r="DM113" i="5088" s="1"/>
  <c r="DT73" i="5088"/>
  <c r="DN111" i="5088" l="1"/>
  <c r="DN113" i="5088" s="1"/>
  <c r="DU73" i="5088"/>
  <c r="AD73" i="46188"/>
  <c r="AD110" i="46188" s="1"/>
  <c r="AD112" i="46188" s="1"/>
  <c r="DT111" i="5088"/>
  <c r="DT113" i="5088" s="1"/>
  <c r="DO111" i="5088" l="1"/>
  <c r="DO113" i="5088" s="1"/>
  <c r="DV73" i="5088"/>
  <c r="AE73" i="46188"/>
  <c r="AE110" i="46188" s="1"/>
  <c r="AE112" i="46188" s="1"/>
  <c r="DU111" i="5088"/>
  <c r="DU113" i="5088" s="1"/>
  <c r="DP111" i="5088" l="1"/>
  <c r="DP113" i="5088" s="1"/>
  <c r="DW73" i="5088"/>
  <c r="AF73" i="46188"/>
  <c r="AF110" i="46188" s="1"/>
  <c r="AF112" i="46188" s="1"/>
  <c r="DV111" i="5088"/>
  <c r="DV113" i="5088" s="1"/>
  <c r="DQ111" i="5088"/>
  <c r="DQ113" i="5088" s="1"/>
  <c r="DX73" i="5088"/>
  <c r="AG73" i="46188" l="1"/>
  <c r="AG110" i="46188" s="1"/>
  <c r="AG112" i="46188" s="1"/>
  <c r="DW111" i="5088"/>
  <c r="DW113" i="5088" s="1"/>
  <c r="DX111" i="5088"/>
  <c r="DX113" i="5088" s="1"/>
  <c r="AH73" i="46188"/>
  <c r="AH110" i="46188" s="1"/>
  <c r="AH112" i="46188" s="1"/>
  <c r="DR111" i="5088"/>
  <c r="DR113" i="5088" s="1"/>
  <c r="DY73" i="5088"/>
  <c r="DS111" i="5088"/>
  <c r="DS113" i="5088" s="1"/>
  <c r="AI73" i="46188" l="1"/>
  <c r="AI110" i="46188" s="1"/>
  <c r="AI112" i="46188" s="1"/>
  <c r="DY111" i="5088"/>
  <c r="DY113" i="5088" s="1"/>
  <c r="AD70" i="46188"/>
  <c r="AF70" i="46188" l="1"/>
  <c r="BS73" i="46188"/>
  <c r="BS110" i="46188" s="1"/>
  <c r="BS112" i="46188" s="1"/>
  <c r="AE70" i="46188"/>
  <c r="AG70" i="46188" l="1"/>
  <c r="AI70" i="46188" l="1"/>
  <c r="AH70" i="46188"/>
  <c r="F70" i="1" l="1"/>
  <c r="AJ70" i="46188"/>
  <c r="DZ73" i="5088"/>
  <c r="F73" i="1" l="1"/>
  <c r="DZ111" i="5088"/>
  <c r="AJ73" i="46188"/>
  <c r="AJ110" i="46188" s="1"/>
  <c r="AJ112" i="46188" s="1"/>
  <c r="EA111" i="5088" l="1"/>
  <c r="EA113" i="5088" s="1"/>
  <c r="F111" i="1"/>
  <c r="DZ113" i="5088"/>
  <c r="F113" i="1" s="1"/>
  <c r="EB111" i="5088" l="1"/>
  <c r="EB113" i="5088" s="1"/>
  <c r="ED111" i="5088" l="1"/>
  <c r="ED113" i="5088" s="1"/>
  <c r="EC111" i="5088"/>
  <c r="EC113" i="5088" s="1"/>
  <c r="EE111" i="5088" l="1"/>
  <c r="EE113" i="5088" s="1"/>
  <c r="EF111" i="5088"/>
  <c r="EF113" i="5088" s="1"/>
  <c r="EG111" i="5088" l="1"/>
  <c r="EG113" i="5088" s="1"/>
  <c r="EH111" i="5088" l="1"/>
  <c r="EH113" i="5088" s="1"/>
  <c r="EJ111" i="5088" l="1"/>
  <c r="EJ113" i="5088" s="1"/>
  <c r="EI111" i="5088"/>
  <c r="EI113" i="5088" s="1"/>
  <c r="EL111" i="5088" l="1"/>
  <c r="EL113" i="5088" s="1"/>
  <c r="EK111" i="5088"/>
  <c r="EK113" i="5088" s="1"/>
  <c r="EM111" i="5088" l="1"/>
  <c r="EM113" i="5088" s="1"/>
  <c r="EN111" i="5088"/>
  <c r="EN113" i="5088" s="1"/>
  <c r="EO111" i="5088" l="1"/>
  <c r="EO113" i="5088" s="1"/>
  <c r="EP111" i="5088" l="1"/>
  <c r="EP113" i="5088" s="1"/>
  <c r="ER111" i="5088" l="1"/>
  <c r="ER113" i="5088" s="1"/>
  <c r="EQ111" i="5088"/>
  <c r="EQ113" i="5088" s="1"/>
  <c r="ES111" i="5088" l="1"/>
  <c r="ES113" i="5088" s="1"/>
  <c r="ET111" i="5088"/>
  <c r="ET113" i="5088" s="1"/>
  <c r="EU111" i="5088" l="1"/>
  <c r="EU113" i="5088" s="1"/>
  <c r="EX111" i="5088" l="1"/>
  <c r="EX113" i="5088" s="1"/>
  <c r="EV111" i="5088"/>
  <c r="EV113" i="5088" s="1"/>
  <c r="EW111" i="5088" l="1"/>
  <c r="EW113" i="5088" s="1"/>
  <c r="EY111" i="5088"/>
  <c r="EY113" i="5088" s="1"/>
  <c r="EZ111" i="5088" l="1"/>
  <c r="EZ113" i="5088" s="1"/>
  <c r="FD111" i="5088" l="1"/>
  <c r="FD113" i="5088" s="1"/>
  <c r="FA111" i="5088"/>
  <c r="FA113" i="5088" s="1"/>
  <c r="FC111" i="5088" l="1"/>
  <c r="FC113" i="5088" s="1"/>
  <c r="FB111" i="5088"/>
  <c r="FB113" i="5088" s="1"/>
  <c r="FF111" i="5088" l="1"/>
  <c r="FF113" i="5088" s="1"/>
  <c r="FE111" i="5088"/>
  <c r="FE113" i="5088" s="1"/>
  <c r="FG111" i="5088"/>
  <c r="FG113" i="5088" s="1"/>
  <c r="FJ111" i="5088" l="1"/>
  <c r="FJ113" i="5088" s="1"/>
  <c r="FI111" i="5088"/>
  <c r="FI113" i="5088" s="1"/>
  <c r="FH111" i="5088"/>
  <c r="FH113" i="5088" s="1"/>
  <c r="FK111" i="5088" l="1"/>
  <c r="FK113" i="5088" s="1"/>
  <c r="FQ73" i="5088"/>
  <c r="AL73" i="46188" l="1"/>
  <c r="AL110" i="46188" s="1"/>
  <c r="AL112" i="46188" s="1"/>
  <c r="FQ111" i="5088"/>
  <c r="FQ113" i="5088" s="1"/>
  <c r="FL111" i="5088"/>
  <c r="FL113" i="5088" s="1"/>
  <c r="FR73" i="5088"/>
  <c r="FN111" i="5088" l="1"/>
  <c r="FN113" i="5088" s="1"/>
  <c r="FT73" i="5088"/>
  <c r="AM73" i="46188"/>
  <c r="AM110" i="46188" s="1"/>
  <c r="AM112" i="46188" s="1"/>
  <c r="FR111" i="5088"/>
  <c r="FR113" i="5088" s="1"/>
  <c r="FP111" i="5088"/>
  <c r="FP113" i="5088" s="1"/>
  <c r="FO111" i="5088"/>
  <c r="FO113" i="5088" s="1"/>
  <c r="FU73" i="5088"/>
  <c r="AL70" i="46188"/>
  <c r="FM111" i="5088"/>
  <c r="FM113" i="5088" s="1"/>
  <c r="FS73" i="5088"/>
  <c r="AN73" i="46188" l="1"/>
  <c r="AN110" i="46188" s="1"/>
  <c r="AN112" i="46188" s="1"/>
  <c r="FS111" i="5088"/>
  <c r="FS113" i="5088" s="1"/>
  <c r="AO73" i="46188"/>
  <c r="AO110" i="46188" s="1"/>
  <c r="AO112" i="46188" s="1"/>
  <c r="FT111" i="5088"/>
  <c r="FT113" i="5088" s="1"/>
  <c r="AM70" i="46188"/>
  <c r="AP73" i="46188"/>
  <c r="AP110" i="46188" s="1"/>
  <c r="AP112" i="46188" s="1"/>
  <c r="FU111" i="5088"/>
  <c r="FU113" i="5088" s="1"/>
  <c r="AN70" i="46188" l="1"/>
  <c r="AO70" i="46188" l="1"/>
  <c r="AP70" i="46188" l="1"/>
  <c r="G70" i="1" l="1"/>
  <c r="AQ70" i="46188"/>
  <c r="FV73" i="5088"/>
  <c r="FV111" i="5088" l="1"/>
  <c r="G73" i="1"/>
  <c r="AQ73" i="46188"/>
  <c r="AQ110" i="46188" s="1"/>
  <c r="AQ112" i="46188" s="1"/>
  <c r="FY111" i="5088" l="1"/>
  <c r="FY113" i="5088" s="1"/>
  <c r="G111" i="1"/>
  <c r="FV113" i="5088"/>
  <c r="G113" i="1" s="1"/>
  <c r="FW111" i="5088"/>
  <c r="FW113" i="5088" s="1"/>
  <c r="FX111" i="5088" l="1"/>
  <c r="FX113" i="5088" s="1"/>
  <c r="FZ111" i="5088"/>
  <c r="FZ113" i="5088" s="1"/>
  <c r="GA111" i="5088" l="1"/>
  <c r="GA113" i="5088" s="1"/>
  <c r="GB111" i="5088" l="1"/>
  <c r="GB113" i="5088" s="1"/>
  <c r="GC111" i="5088" l="1"/>
  <c r="GC113" i="5088" s="1"/>
  <c r="GF111" i="5088" l="1"/>
  <c r="GF113" i="5088" s="1"/>
  <c r="GE111" i="5088"/>
  <c r="GE113" i="5088" s="1"/>
  <c r="GD111" i="5088"/>
  <c r="GD113" i="5088" s="1"/>
  <c r="GH111" i="5088" l="1"/>
  <c r="GH113" i="5088" s="1"/>
  <c r="GG111" i="5088"/>
  <c r="GG113" i="5088" s="1"/>
  <c r="GI111" i="5088" l="1"/>
  <c r="GI113" i="5088" s="1"/>
  <c r="GN111" i="5088" l="1"/>
  <c r="GN113" i="5088" s="1"/>
  <c r="GM111" i="5088"/>
  <c r="GM113" i="5088" s="1"/>
  <c r="GL111" i="5088"/>
  <c r="GL113" i="5088" s="1"/>
  <c r="GK111" i="5088"/>
  <c r="GK113" i="5088" s="1"/>
  <c r="GJ111" i="5088"/>
  <c r="GJ113" i="5088" s="1"/>
  <c r="GQ111" i="5088" l="1"/>
  <c r="GQ113" i="5088" s="1"/>
  <c r="GO111" i="5088"/>
  <c r="GO113" i="5088" s="1"/>
  <c r="GP111" i="5088"/>
  <c r="GP113" i="5088" s="1"/>
  <c r="GR111" i="5088" l="1"/>
  <c r="GR113" i="5088" s="1"/>
  <c r="GS111" i="5088" l="1"/>
  <c r="GS113" i="5088" s="1"/>
  <c r="GT111" i="5088" l="1"/>
  <c r="GT113" i="5088" s="1"/>
  <c r="GW111" i="5088" l="1"/>
  <c r="GW113" i="5088" s="1"/>
  <c r="GU111" i="5088"/>
  <c r="GU113" i="5088" s="1"/>
  <c r="GY111" i="5088" l="1"/>
  <c r="GY113" i="5088" s="1"/>
  <c r="GV111" i="5088"/>
  <c r="GV113" i="5088" s="1"/>
  <c r="GX111" i="5088"/>
  <c r="GX113" i="5088" s="1"/>
  <c r="GZ111" i="5088" l="1"/>
  <c r="GZ113" i="5088" s="1"/>
  <c r="HA111" i="5088" l="1"/>
  <c r="HA113" i="5088" s="1"/>
  <c r="HC111" i="5088" l="1"/>
  <c r="HC113" i="5088" s="1"/>
  <c r="HB111" i="5088"/>
  <c r="HB113" i="5088" s="1"/>
  <c r="HD111" i="5088" l="1"/>
  <c r="HD113" i="5088" s="1"/>
  <c r="HF111" i="5088" l="1"/>
  <c r="HF113" i="5088" s="1"/>
  <c r="HE111" i="5088"/>
  <c r="HE113" i="5088" s="1"/>
  <c r="HG111" i="5088" l="1"/>
  <c r="HG113" i="5088" s="1"/>
  <c r="HI111" i="5088" l="1"/>
  <c r="HI113" i="5088" s="1"/>
  <c r="HH111" i="5088"/>
  <c r="HH113" i="5088" s="1"/>
  <c r="HJ111" i="5088" l="1"/>
  <c r="HJ113" i="5088" s="1"/>
  <c r="HK111" i="5088" l="1"/>
  <c r="HK113" i="5088" s="1"/>
  <c r="HL111" i="5088" l="1"/>
  <c r="HL113" i="5088" s="1"/>
  <c r="HM111" i="5088" l="1"/>
  <c r="HM113" i="5088" s="1"/>
  <c r="HS73" i="5088"/>
  <c r="AS73" i="46188" l="1"/>
  <c r="AS110" i="46188" s="1"/>
  <c r="AS112" i="46188" s="1"/>
  <c r="HS111" i="5088"/>
  <c r="HS113" i="5088" s="1"/>
  <c r="HN111" i="5088"/>
  <c r="HN113" i="5088" s="1"/>
  <c r="HT73" i="5088"/>
  <c r="HU73" i="5088" l="1"/>
  <c r="HO111" i="5088"/>
  <c r="HO113" i="5088" s="1"/>
  <c r="AT73" i="46188"/>
  <c r="AT110" i="46188" s="1"/>
  <c r="AT112" i="46188" s="1"/>
  <c r="HT111" i="5088"/>
  <c r="HT113" i="5088" s="1"/>
  <c r="HV73" i="5088" l="1"/>
  <c r="HP111" i="5088"/>
  <c r="HP113" i="5088" s="1"/>
  <c r="AU73" i="46188"/>
  <c r="AU110" i="46188" s="1"/>
  <c r="AU112" i="46188" s="1"/>
  <c r="HU111" i="5088"/>
  <c r="HU113" i="5088" s="1"/>
  <c r="HR111" i="5088"/>
  <c r="HR113" i="5088" s="1"/>
  <c r="AS70" i="46188" l="1"/>
  <c r="AV73" i="46188"/>
  <c r="AV110" i="46188" s="1"/>
  <c r="AV112" i="46188" s="1"/>
  <c r="HV111" i="5088"/>
  <c r="HV113" i="5088" s="1"/>
  <c r="HW73" i="5088"/>
  <c r="HQ111" i="5088"/>
  <c r="HQ113" i="5088" s="1"/>
  <c r="AU70" i="46188" l="1"/>
  <c r="AW73" i="46188"/>
  <c r="AW110" i="46188" s="1"/>
  <c r="AW112" i="46188" s="1"/>
  <c r="HW111" i="5088"/>
  <c r="HW113" i="5088" s="1"/>
  <c r="AT70" i="46188"/>
  <c r="AV70" i="46188" l="1"/>
  <c r="AW70" i="46188" l="1"/>
  <c r="H70" i="1" l="1"/>
  <c r="HX73" i="5088"/>
  <c r="AX70" i="46188"/>
  <c r="AX73" i="46188" l="1"/>
  <c r="AX110" i="46188" s="1"/>
  <c r="AX112" i="46188" s="1"/>
  <c r="H73" i="1"/>
  <c r="HX111" i="5088"/>
  <c r="HY111" i="5088"/>
  <c r="HY113" i="5088" s="1"/>
  <c r="H111" i="1" l="1"/>
  <c r="HX113" i="5088"/>
  <c r="H113" i="1" s="1"/>
  <c r="HZ111" i="5088"/>
  <c r="HZ113" i="5088" s="1"/>
  <c r="ID111" i="5088" l="1"/>
  <c r="ID113" i="5088" s="1"/>
  <c r="IA111" i="5088"/>
  <c r="IA113" i="5088" s="1"/>
  <c r="IC111" i="5088" l="1"/>
  <c r="IC113" i="5088" s="1"/>
  <c r="IB111" i="5088"/>
  <c r="IB113" i="5088" s="1"/>
  <c r="IE111" i="5088" l="1"/>
  <c r="IE113" i="5088" s="1"/>
  <c r="IF111" i="5088" l="1"/>
  <c r="IF113" i="5088" s="1"/>
  <c r="IJ111" i="5088" l="1"/>
  <c r="IJ113" i="5088" s="1"/>
  <c r="IG111" i="5088"/>
  <c r="IG113" i="5088" s="1"/>
  <c r="IH111" i="5088" l="1"/>
  <c r="IH113" i="5088" s="1"/>
  <c r="II111" i="5088"/>
  <c r="II113" i="5088" s="1"/>
  <c r="IK111" i="5088" l="1"/>
  <c r="IK113" i="5088" s="1"/>
  <c r="IQ73" i="5088"/>
  <c r="IP111" i="5088" l="1"/>
  <c r="IP113" i="5088" s="1"/>
  <c r="IL111" i="5088"/>
  <c r="IL113" i="5088" s="1"/>
  <c r="IR73" i="5088"/>
  <c r="AZ73" i="46188"/>
  <c r="AZ110" i="46188" s="1"/>
  <c r="AZ112" i="46188" s="1"/>
  <c r="IQ111" i="5088"/>
  <c r="IQ113" i="5088" s="1"/>
  <c r="IN111" i="5088" l="1"/>
  <c r="IN113" i="5088" s="1"/>
  <c r="IT73" i="5088"/>
  <c r="BA73" i="46188"/>
  <c r="BA110" i="46188" s="1"/>
  <c r="BA112" i="46188" s="1"/>
  <c r="IR111" i="5088"/>
  <c r="IR113" i="5088" s="1"/>
  <c r="IM111" i="5088"/>
  <c r="IM113" i="5088" s="1"/>
  <c r="IS73" i="5088"/>
  <c r="IO111" i="5088"/>
  <c r="IO113" i="5088" s="1"/>
  <c r="IU73" i="5088"/>
  <c r="AZ70" i="46188"/>
  <c r="BB70" i="46188" l="1"/>
  <c r="BA70" i="46188"/>
  <c r="BD73" i="46188"/>
  <c r="BD110" i="46188" s="1"/>
  <c r="BD112" i="46188" s="1"/>
  <c r="IU111" i="5088"/>
  <c r="IU113" i="5088" s="1"/>
  <c r="BC73" i="46188"/>
  <c r="BC110" i="46188" s="1"/>
  <c r="BC112" i="46188" s="1"/>
  <c r="IT111" i="5088"/>
  <c r="IT113" i="5088" s="1"/>
  <c r="BB73" i="46188"/>
  <c r="BB110" i="46188" s="1"/>
  <c r="BB112" i="46188" s="1"/>
  <c r="IS111" i="5088"/>
  <c r="IS113" i="5088" s="1"/>
  <c r="BC70" i="46188" l="1"/>
  <c r="I70" i="1" l="1"/>
  <c r="BE70" i="46188"/>
  <c r="IV73" i="5088"/>
  <c r="BD70" i="46188"/>
  <c r="BE73" i="46188" l="1"/>
  <c r="BE110" i="46188" s="1"/>
  <c r="BE112" i="46188" s="1"/>
  <c r="IV111" i="5088"/>
  <c r="I73" i="1"/>
  <c r="I111" i="1" l="1"/>
  <c r="IV113" i="5088"/>
  <c r="I113" i="1" s="1"/>
  <c r="IW111" i="5088"/>
  <c r="IW113" i="5088" s="1"/>
  <c r="JB111" i="5088" l="1"/>
  <c r="JB113" i="5088" s="1"/>
  <c r="IY111" i="5088"/>
  <c r="IY113" i="5088" s="1"/>
  <c r="IX111" i="5088"/>
  <c r="IX113" i="5088" s="1"/>
  <c r="IZ111" i="5088" l="1"/>
  <c r="IZ113" i="5088" s="1"/>
  <c r="JA111" i="5088"/>
  <c r="JA113" i="5088" s="1"/>
  <c r="JD111" i="5088" l="1"/>
  <c r="JD113" i="5088" s="1"/>
  <c r="JE111" i="5088"/>
  <c r="JE113" i="5088" s="1"/>
  <c r="JC111" i="5088"/>
  <c r="JC113" i="5088" s="1"/>
  <c r="JO73" i="5088"/>
  <c r="JI111" i="5088"/>
  <c r="JI113" i="5088" s="1"/>
  <c r="JH111" i="5088"/>
  <c r="JH113" i="5088" s="1"/>
  <c r="JF111" i="5088" l="1"/>
  <c r="JF113" i="5088" s="1"/>
  <c r="JG111" i="5088"/>
  <c r="JG113" i="5088" s="1"/>
  <c r="BG73" i="46188"/>
  <c r="BG110" i="46188" s="1"/>
  <c r="BG112" i="46188" s="1"/>
  <c r="JO111" i="5088"/>
  <c r="JO113" i="5088" s="1"/>
  <c r="BN73" i="46188" l="1"/>
  <c r="JJ111" i="5088"/>
  <c r="JJ113" i="5088" s="1"/>
  <c r="JP73" i="5088"/>
  <c r="JK111" i="5088"/>
  <c r="JK113" i="5088" s="1"/>
  <c r="JQ73" i="5088"/>
  <c r="BH73" i="46188" l="1"/>
  <c r="BH110" i="46188" s="1"/>
  <c r="BH112" i="46188" s="1"/>
  <c r="JP111" i="5088"/>
  <c r="JP113" i="5088" s="1"/>
  <c r="BI73" i="46188"/>
  <c r="BI110" i="46188" s="1"/>
  <c r="BI112" i="46188" s="1"/>
  <c r="JQ111" i="5088"/>
  <c r="JQ113" i="5088" s="1"/>
  <c r="JN111" i="5088"/>
  <c r="JN113" i="5088" s="1"/>
  <c r="JL111" i="5088"/>
  <c r="JL113" i="5088" s="1"/>
  <c r="JR73" i="5088"/>
  <c r="JM111" i="5088" l="1"/>
  <c r="JM113" i="5088" s="1"/>
  <c r="JS73" i="5088"/>
  <c r="BG70" i="46188"/>
  <c r="BJ73" i="46188"/>
  <c r="BJ110" i="46188" s="1"/>
  <c r="BJ112" i="46188" s="1"/>
  <c r="JR111" i="5088"/>
  <c r="JR113" i="5088" s="1"/>
  <c r="BO73" i="46188"/>
  <c r="BO110" i="46188" s="1"/>
  <c r="BO112" i="46188" s="1"/>
  <c r="JW111" i="5088"/>
  <c r="JW113" i="5088" s="1"/>
  <c r="BP73" i="46188"/>
  <c r="BP110" i="46188" s="1"/>
  <c r="BP112" i="46188" s="1"/>
  <c r="JX111" i="5088"/>
  <c r="JX113" i="5088" s="1"/>
  <c r="BK73" i="46188" l="1"/>
  <c r="BK110" i="46188" s="1"/>
  <c r="BK112" i="46188" s="1"/>
  <c r="JS111" i="5088"/>
  <c r="JS113" i="5088" s="1"/>
  <c r="BQ73" i="46188"/>
  <c r="BQ110" i="46188" s="1"/>
  <c r="BQ112" i="46188" s="1"/>
  <c r="JY111" i="5088"/>
  <c r="JY113" i="5088" s="1"/>
  <c r="BH70" i="46188"/>
  <c r="BR73" i="46188" l="1"/>
  <c r="BR110" i="46188" s="1"/>
  <c r="BR112" i="46188" s="1"/>
  <c r="JZ111" i="5088"/>
  <c r="BI70" i="46188"/>
  <c r="JZ113" i="5088" l="1"/>
  <c r="BJ70" i="46188"/>
  <c r="BK70" i="46188" l="1"/>
  <c r="J70" i="1" l="1"/>
  <c r="K70" i="1" s="1"/>
  <c r="BL70" i="46188"/>
  <c r="JT73" i="5088"/>
  <c r="BO70" i="46188" l="1"/>
  <c r="BN70" i="46188"/>
  <c r="BL73" i="46188"/>
  <c r="BL110" i="46188" s="1"/>
  <c r="BL112" i="46188" s="1"/>
  <c r="J73" i="1"/>
  <c r="JT111" i="5088"/>
  <c r="BP70" i="46188" l="1"/>
  <c r="BQ70" i="46188"/>
  <c r="J111" i="1"/>
  <c r="K111" i="1" s="1"/>
  <c r="JT113" i="5088"/>
  <c r="J113" i="1" s="1"/>
  <c r="BR70" i="46188" l="1"/>
  <c r="BS70" i="46188"/>
  <c r="KB111" i="5088" l="1"/>
  <c r="BT70" i="46188"/>
  <c r="BT73" i="46188" l="1"/>
  <c r="BT110" i="46188" s="1"/>
  <c r="BN100" i="46188" l="1"/>
  <c r="BN110" i="46188" s="1"/>
  <c r="BN112" i="46188" s="1"/>
  <c r="BT112" i="46188" s="1"/>
  <c r="JV111" i="5088"/>
  <c r="JV113" i="5088" s="1"/>
  <c r="KB113" i="5088" l="1"/>
  <c r="K113" i="1" s="1"/>
</calcChain>
</file>

<file path=xl/sharedStrings.xml><?xml version="1.0" encoding="utf-8"?>
<sst xmlns="http://schemas.openxmlformats.org/spreadsheetml/2006/main" count="1171" uniqueCount="251">
  <si>
    <t>IBB</t>
  </si>
  <si>
    <t>IBM</t>
  </si>
  <si>
    <t>IBS</t>
  </si>
  <si>
    <t>NF</t>
  </si>
  <si>
    <t>DVA</t>
  </si>
  <si>
    <t>TOTAL</t>
  </si>
  <si>
    <t>Quesnel</t>
  </si>
  <si>
    <t>Kamloops</t>
  </si>
  <si>
    <t>Kootenay Lake</t>
  </si>
  <si>
    <t>Kalum</t>
  </si>
  <si>
    <t>Provincial</t>
  </si>
  <si>
    <t>Total</t>
  </si>
  <si>
    <t>Bark Beetles</t>
  </si>
  <si>
    <t>IBM=Mountain Pine Beetle</t>
  </si>
  <si>
    <t>IBS=Spruce Beetle</t>
  </si>
  <si>
    <t>IBB=Western Balsam Bark Beetle</t>
  </si>
  <si>
    <t>IBD=Douglas-fir Beetle</t>
  </si>
  <si>
    <t>IBW=Western Pine Beetle</t>
  </si>
  <si>
    <t>Total All BB=</t>
  </si>
  <si>
    <t>Defoliators</t>
  </si>
  <si>
    <t>ID=Defoliators</t>
  </si>
  <si>
    <t>IDH=Western Blackheaded Budworm</t>
  </si>
  <si>
    <t>IDB=2-Year Budworm</t>
  </si>
  <si>
    <t>IDE=Spruce Budworm</t>
  </si>
  <si>
    <t>IDL=Western Hemlock Looper</t>
  </si>
  <si>
    <t>IDS=Conifer Sawflies</t>
  </si>
  <si>
    <t>IDK=Northern Tent Caterpillar</t>
  </si>
  <si>
    <t>IDF=Forest Tent Caterpillar</t>
  </si>
  <si>
    <t>IDW=Western Spruce Budworm</t>
  </si>
  <si>
    <t>IDN=Birch Leaf Miner</t>
  </si>
  <si>
    <t>IDU=Satin Moth</t>
  </si>
  <si>
    <t>IAS=Green Spruce Aphid</t>
  </si>
  <si>
    <t>Total Defoliators=</t>
  </si>
  <si>
    <t>Other</t>
  </si>
  <si>
    <t>NB=Fire</t>
  </si>
  <si>
    <t>NW=Windthrow</t>
  </si>
  <si>
    <t>ND=Drought</t>
  </si>
  <si>
    <t>NF=Flooding</t>
  </si>
  <si>
    <t>NGK=Shoot/Bud Frost Kill</t>
  </si>
  <si>
    <t>Total Abiotics=</t>
  </si>
  <si>
    <t>Diseases</t>
  </si>
  <si>
    <t>DRA=Armillaria Root Disease</t>
  </si>
  <si>
    <t>DMP=Lodgepole Pine Dwarf Mistletoe</t>
  </si>
  <si>
    <t>DSB=White Pine Blister Rust</t>
  </si>
  <si>
    <t>Total Diseases=</t>
  </si>
  <si>
    <t>Animals</t>
  </si>
  <si>
    <t>AB=Bear</t>
  </si>
  <si>
    <t>AP=Porcupine</t>
  </si>
  <si>
    <t>AD=Deer</t>
  </si>
  <si>
    <t>Total Animals=</t>
  </si>
  <si>
    <t>Total Other=</t>
  </si>
  <si>
    <t>Total Region =</t>
  </si>
  <si>
    <t>North Coast</t>
  </si>
  <si>
    <t xml:space="preserve">100 Mile House </t>
  </si>
  <si>
    <t>Light</t>
  </si>
  <si>
    <t>Moderate</t>
  </si>
  <si>
    <t>Severe</t>
  </si>
  <si>
    <t>IDI=Pine needle sheathminer</t>
  </si>
  <si>
    <t>DRB=Blackstain root disease</t>
  </si>
  <si>
    <t>DLV</t>
  </si>
  <si>
    <t>IDT=Douglas-fir Tussock Moth</t>
  </si>
  <si>
    <t>NR=Redbelt</t>
  </si>
  <si>
    <t>Sunshine Coast</t>
  </si>
  <si>
    <t>IBT=Red Turpentine Beetle</t>
  </si>
  <si>
    <t>IDZ=False Hemlock Looper</t>
  </si>
  <si>
    <t>IBL=Lodgepole Pine Beetle</t>
  </si>
  <si>
    <t>NS=Slide</t>
  </si>
  <si>
    <t>IDP=Larch Sawfly</t>
  </si>
  <si>
    <t>RNI</t>
  </si>
  <si>
    <t>IDX</t>
  </si>
  <si>
    <t>DVA Total</t>
  </si>
  <si>
    <t>RNI Total</t>
  </si>
  <si>
    <t>IDX=Large Aspen Tortrix</t>
  </si>
  <si>
    <t>DSC=Comandra Blister Rust</t>
  </si>
  <si>
    <t>GRAND TOTAL</t>
  </si>
  <si>
    <t>Total =</t>
  </si>
  <si>
    <t>DF= Unknown Disease</t>
  </si>
  <si>
    <t>Trace</t>
  </si>
  <si>
    <t>IBF = Fir engraver Beetle</t>
  </si>
  <si>
    <t>IBF=Fir engraver beetle</t>
  </si>
  <si>
    <t>Very Sev</t>
  </si>
  <si>
    <t>Ver Sev</t>
  </si>
  <si>
    <t>DF=Diseases</t>
  </si>
  <si>
    <t>IBI=Engraver Beetle (Ips species)</t>
  </si>
  <si>
    <t>DF = Diseases</t>
  </si>
  <si>
    <t>IDR=Alder Sawfly</t>
  </si>
  <si>
    <t>DFM=Larch Needle Cast</t>
  </si>
  <si>
    <t>DFH=Larch Needle Blight</t>
  </si>
  <si>
    <t>NCA=Aspen decline</t>
  </si>
  <si>
    <t>NCB=Birch decline</t>
  </si>
  <si>
    <t>NCY=Yellow cedar decline</t>
  </si>
  <si>
    <t>DR=Unknown Root Disease</t>
  </si>
  <si>
    <t>DRL=Laminated Root Disease</t>
  </si>
  <si>
    <t>IAB=Balsam Woolly Adelgid</t>
  </si>
  <si>
    <t>DL=Unknown Dieback</t>
  </si>
  <si>
    <t>DL=Unknown dieback</t>
  </si>
  <si>
    <t>PDT=Cedar Leaf Blight</t>
  </si>
  <si>
    <t>ID6=Aspen Leaf Miner</t>
  </si>
  <si>
    <t>NY=Snow/Ice</t>
  </si>
  <si>
    <t>IEB=Hemlock Sawfly</t>
  </si>
  <si>
    <t>DFB=Delphinella needle cast</t>
  </si>
  <si>
    <t>ID2=Bruce spanworm</t>
  </si>
  <si>
    <t>NH=Hail</t>
  </si>
  <si>
    <t>IBP = Twig Beetle</t>
  </si>
  <si>
    <t>IBP=Twig beetle</t>
  </si>
  <si>
    <t>South Coast</t>
  </si>
  <si>
    <t>West Coast</t>
  </si>
  <si>
    <t>Cariboo</t>
  </si>
  <si>
    <t>Kootenay/ Boundary</t>
  </si>
  <si>
    <t>Skeena</t>
  </si>
  <si>
    <t>Omineca</t>
  </si>
  <si>
    <t>Northeast</t>
  </si>
  <si>
    <t>Regions</t>
  </si>
  <si>
    <t>TSA's</t>
  </si>
  <si>
    <t>Fraser</t>
  </si>
  <si>
    <t>Soo</t>
  </si>
  <si>
    <t>Arrowsmith</t>
  </si>
  <si>
    <t>SOUTH COAST REGION TOTAL</t>
  </si>
  <si>
    <t>WEST COAST FOREST REGION TOTAL</t>
  </si>
  <si>
    <t>Williams Lake</t>
  </si>
  <si>
    <t>CARIBOO FOREST REGION TOTAL</t>
  </si>
  <si>
    <t>Lillooet</t>
  </si>
  <si>
    <t>Okanagan</t>
  </si>
  <si>
    <t>Merritt</t>
  </si>
  <si>
    <t>THOMPSON/OKANAGAN FOREST REGION TOTAL</t>
  </si>
  <si>
    <t>Arrow</t>
  </si>
  <si>
    <t>Boundary</t>
  </si>
  <si>
    <t>Revelstoke</t>
  </si>
  <si>
    <t>Invermere</t>
  </si>
  <si>
    <t>Cranbrook</t>
  </si>
  <si>
    <t>Golden</t>
  </si>
  <si>
    <t>KOOTENAY/BOUNDRY REGION</t>
  </si>
  <si>
    <t>SKEENA FOREST REGION</t>
  </si>
  <si>
    <t>Cassiar</t>
  </si>
  <si>
    <t>Nass</t>
  </si>
  <si>
    <t>Kispiox</t>
  </si>
  <si>
    <t>Bulkley</t>
  </si>
  <si>
    <t>Morice</t>
  </si>
  <si>
    <t>Lakes</t>
  </si>
  <si>
    <t>SKEENA REGION</t>
  </si>
  <si>
    <t>MacKenzie</t>
  </si>
  <si>
    <t>Prince George</t>
  </si>
  <si>
    <t>OMINECA REGION</t>
  </si>
  <si>
    <t>Dawson Creek</t>
  </si>
  <si>
    <t>Fort Nelson</t>
  </si>
  <si>
    <t>Fort St. John</t>
  </si>
  <si>
    <t>NORTHEAST REGION</t>
  </si>
  <si>
    <t>DFR=Douglas-fir Needle Cast</t>
  </si>
  <si>
    <t>DFR-Douglas-fir Needle Cast</t>
  </si>
  <si>
    <t>IDC=Larch Casebearer</t>
  </si>
  <si>
    <t>IDC=Larch casebearer</t>
  </si>
  <si>
    <t>N</t>
  </si>
  <si>
    <t>NAV=Avalanche or snow slide</t>
  </si>
  <si>
    <t>NAV=Avalance or snow slide</t>
  </si>
  <si>
    <t>NN=Road Salt</t>
  </si>
  <si>
    <t>A=Animal</t>
  </si>
  <si>
    <t>A=Animals</t>
  </si>
  <si>
    <t>AH=Hair</t>
  </si>
  <si>
    <t>AH=Hare</t>
  </si>
  <si>
    <t>DFZ=Rhizosphaera Needle Cast</t>
  </si>
  <si>
    <t>DFC=Large-spored Spruce-labrador Tea Rust</t>
  </si>
  <si>
    <t>IDA=Black Army Cutworm</t>
  </si>
  <si>
    <t>IWW=Warrens Root Collar Weevil</t>
  </si>
  <si>
    <t>Grey</t>
  </si>
  <si>
    <t>Robson Valley</t>
  </si>
  <si>
    <t xml:space="preserve"> </t>
  </si>
  <si>
    <t>OMINECA FOREST REGION</t>
  </si>
  <si>
    <t>NORTHEAST FOREST REGION</t>
  </si>
  <si>
    <t>Thompson/ Okanagan</t>
  </si>
  <si>
    <t>South Coast Forest Region</t>
  </si>
  <si>
    <t>SOUTH COAST FOREST REGION TOTAL</t>
  </si>
  <si>
    <t>West Coast Forest Region</t>
  </si>
  <si>
    <t>Cariboo Forest Region</t>
  </si>
  <si>
    <t>Thompson Okanagan Forest Region</t>
  </si>
  <si>
    <t>Kootenay/Boundary Forest Region</t>
  </si>
  <si>
    <t>KOOTENAY/BOUNDRY FOREST REGION</t>
  </si>
  <si>
    <t>Skeena Forest Region</t>
  </si>
  <si>
    <t>Omineca Forest Region</t>
  </si>
  <si>
    <t>Northeast Forest Region</t>
  </si>
  <si>
    <t>DLV=Venturia Blight</t>
  </si>
  <si>
    <t>(TFR)</t>
  </si>
  <si>
    <t>(TSO)</t>
  </si>
  <si>
    <t>(TSC)</t>
  </si>
  <si>
    <t>(TAS)</t>
  </si>
  <si>
    <t>Haida Gwaii</t>
  </si>
  <si>
    <t>(THG)</t>
  </si>
  <si>
    <t>(TMH)</t>
  </si>
  <si>
    <t>(TQU)</t>
  </si>
  <si>
    <t>(TWL)</t>
  </si>
  <si>
    <t>(TKA)</t>
  </si>
  <si>
    <t>(TLI)</t>
  </si>
  <si>
    <t>(TME)</t>
  </si>
  <si>
    <t>(TOK)</t>
  </si>
  <si>
    <t>(TAR)</t>
  </si>
  <si>
    <t>(TBO)</t>
  </si>
  <si>
    <t>(TCB)</t>
  </si>
  <si>
    <t>(TGO)</t>
  </si>
  <si>
    <t>(TIN)</t>
  </si>
  <si>
    <t>(TKL)</t>
  </si>
  <si>
    <t>(TRE)</t>
  </si>
  <si>
    <t>(TBU)</t>
  </si>
  <si>
    <t>(TCA)</t>
  </si>
  <si>
    <t>(TKM)</t>
  </si>
  <si>
    <t>(TKI)</t>
  </si>
  <si>
    <t>(TLA)</t>
  </si>
  <si>
    <t>(TMO)</t>
  </si>
  <si>
    <t>(TNA)</t>
  </si>
  <si>
    <t>(TNC)</t>
  </si>
  <si>
    <t>(TMK)</t>
  </si>
  <si>
    <t>(TRV)</t>
  </si>
  <si>
    <t>(TPG)</t>
  </si>
  <si>
    <t>(TDC)</t>
  </si>
  <si>
    <t>(TFN)</t>
  </si>
  <si>
    <t>(TJO)</t>
  </si>
  <si>
    <t>DFG=Cottonwood Leaf Rust</t>
  </si>
  <si>
    <t>NK=Fumekill</t>
  </si>
  <si>
    <t>NF=Fumekill</t>
  </si>
  <si>
    <t>NBP=Post Fire</t>
  </si>
  <si>
    <t>DFL=Lophodermella Needle Cast</t>
  </si>
  <si>
    <t>DFS=Dothistroma Needle Blight</t>
  </si>
  <si>
    <t>IB?=Young Pine Mortality Unknown</t>
  </si>
  <si>
    <t>DFO=Lophodermium needle Cast</t>
  </si>
  <si>
    <t>DFO=Lophodermium Needle Cast</t>
  </si>
  <si>
    <t>ID1=Leaf Beetles</t>
  </si>
  <si>
    <t>IEG=Lodgepole Pine Sawfly</t>
  </si>
  <si>
    <t>NCF=Douglas-fir decline</t>
  </si>
  <si>
    <t>TC=Treatment Chemical</t>
  </si>
  <si>
    <t>TM=Treatment Mechanical</t>
  </si>
  <si>
    <t>IEL=Lodgepole Needle Miner</t>
  </si>
  <si>
    <t>IEL=Logepole Needle Miner</t>
  </si>
  <si>
    <t>DFE=Elytroderma Needle Cast</t>
  </si>
  <si>
    <t>DFK=Septoria Leaf Spot</t>
  </si>
  <si>
    <t>IDD=Western Winter Moth</t>
  </si>
  <si>
    <t>NE=Cedar Flagging</t>
  </si>
  <si>
    <t>DSG-Western Gall Rust</t>
  </si>
  <si>
    <t>DSG=Western Gall Rust</t>
  </si>
  <si>
    <t>2017 Aerial Overview Summary for British Columbia by Region</t>
  </si>
  <si>
    <t>2017 Aerial Overview Summary for British Columbia by TSA's</t>
  </si>
  <si>
    <t xml:space="preserve">2017 Aerial Overview Summary Major Bark Beetles for British Columbia </t>
  </si>
  <si>
    <t>Great Bear Rainforest North TSA (TGBN)</t>
  </si>
  <si>
    <t>Great Bear Rainforest South TSA (TGBS)</t>
  </si>
  <si>
    <t>GREAT BEAR RAINFOREST TOTAL</t>
  </si>
  <si>
    <t>Great Bear Rainforest</t>
  </si>
  <si>
    <t>North Island (TNI)</t>
  </si>
  <si>
    <t>Great Bear Rainforest North (TGBN)</t>
  </si>
  <si>
    <t>Great Bear Rainforest South (TGBS)</t>
  </si>
  <si>
    <t xml:space="preserve">2017 Aerial Overview Summary for British Columbia </t>
  </si>
  <si>
    <t>IB?=Young pine mortality unknown</t>
  </si>
  <si>
    <t>IB?=Young pine mortality</t>
  </si>
  <si>
    <t>DRC=Laminated Root Disease (CW)</t>
  </si>
  <si>
    <t>IDE=Eastern Spruce Budworm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</si>
</sst>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"/>
    <numFmt numFmtId="166" formatCode="#,##0.000"/>
    <numFmt numFmtId="167" formatCode="#,##0.0000"/>
  </numFmts>
  <fonts count="4" x14ac:knownFonts="1">
    <font>
      <sz val="10"/>
      <name val="MS Sans Serif"/>
    </font>
    <font>
      <sz val="1"/>
      <color indexed="9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hair">
        <color indexed="64"/>
      </top>
      <bottom/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 applyFont="1"/>
    <xf numFmtId="3" fontId="0" fillId="0" borderId="0" xfId="0" applyNumberFormat="1" applyFont="1" applyFill="1"/>
    <xf numFmtId="3" fontId="0" fillId="0" borderId="3" xfId="0" applyNumberFormat="1" applyFont="1" applyFill="1" applyBorder="1"/>
    <xf numFmtId="164" fontId="0" fillId="0" borderId="0" xfId="0" applyNumberFormat="1" applyFont="1" applyFill="1" applyBorder="1" applyAlignment="1">
      <alignment horizontal="right"/>
    </xf>
    <xf numFmtId="164" fontId="0" fillId="0" borderId="0" xfId="0" applyNumberFormat="1" applyFont="1" applyFill="1" applyAlignment="1">
      <alignment horizontal="right"/>
    </xf>
    <xf numFmtId="164" fontId="0" fillId="0" borderId="0" xfId="0" applyNumberFormat="1" applyFont="1" applyFill="1" applyBorder="1" applyAlignment="1">
      <alignment horizontal="right" wrapText="1"/>
    </xf>
    <xf numFmtId="164" fontId="0" fillId="0" borderId="3" xfId="0" applyNumberFormat="1" applyFont="1" applyFill="1" applyBorder="1" applyAlignment="1">
      <alignment horizontal="right"/>
    </xf>
    <xf numFmtId="165" fontId="0" fillId="0" borderId="0" xfId="0" applyNumberFormat="1" applyFont="1" applyFill="1" applyAlignment="1">
      <alignment horizontal="right"/>
    </xf>
    <xf numFmtId="0" fontId="0" fillId="0" borderId="0" xfId="0" applyNumberFormat="1" applyFont="1" applyFill="1" applyAlignment="1"/>
    <xf numFmtId="164" fontId="0" fillId="0" borderId="4" xfId="0" applyNumberFormat="1" applyFont="1" applyFill="1" applyBorder="1" applyAlignment="1">
      <alignment horizontal="right"/>
    </xf>
    <xf numFmtId="3" fontId="0" fillId="0" borderId="5" xfId="0" applyNumberFormat="1" applyFont="1" applyFill="1" applyBorder="1"/>
    <xf numFmtId="164" fontId="0" fillId="0" borderId="5" xfId="0" applyNumberFormat="1" applyFont="1" applyFill="1" applyBorder="1" applyAlignment="1">
      <alignment horizontal="right"/>
    </xf>
    <xf numFmtId="164" fontId="0" fillId="0" borderId="6" xfId="0" applyNumberFormat="1" applyFont="1" applyFill="1" applyBorder="1" applyAlignment="1">
      <alignment horizontal="right"/>
    </xf>
    <xf numFmtId="3" fontId="2" fillId="0" borderId="0" xfId="0" applyNumberFormat="1" applyFont="1" applyFill="1"/>
    <xf numFmtId="165" fontId="0" fillId="0" borderId="0" xfId="0" applyNumberFormat="1" applyFont="1" applyFill="1" applyBorder="1" applyAlignment="1">
      <alignment horizontal="right"/>
    </xf>
    <xf numFmtId="3" fontId="0" fillId="0" borderId="0" xfId="0" applyNumberFormat="1" applyFill="1"/>
    <xf numFmtId="164" fontId="2" fillId="0" borderId="0" xfId="0" applyNumberFormat="1" applyFont="1" applyFill="1"/>
    <xf numFmtId="49" fontId="0" fillId="0" borderId="0" xfId="0" applyNumberFormat="1" applyFont="1" applyFill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9" fontId="0" fillId="0" borderId="0" xfId="0" applyNumberFormat="1" applyFont="1" applyAlignment="1">
      <alignment wrapText="1"/>
    </xf>
    <xf numFmtId="3" fontId="3" fillId="0" borderId="0" xfId="0" applyNumberFormat="1" applyFont="1" applyFill="1"/>
    <xf numFmtId="49" fontId="3" fillId="0" borderId="1" xfId="0" applyNumberFormat="1" applyFont="1" applyFill="1" applyBorder="1" applyAlignment="1">
      <alignment wrapText="1"/>
    </xf>
    <xf numFmtId="3" fontId="3" fillId="0" borderId="3" xfId="0" applyNumberFormat="1" applyFont="1" applyFill="1" applyBorder="1"/>
    <xf numFmtId="164" fontId="2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right"/>
    </xf>
    <xf numFmtId="165" fontId="3" fillId="0" borderId="0" xfId="0" applyNumberFormat="1" applyFont="1" applyFill="1" applyAlignment="1">
      <alignment horizontal="right"/>
    </xf>
    <xf numFmtId="164" fontId="3" fillId="0" borderId="8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0" fontId="0" fillId="0" borderId="0" xfId="0" applyNumberFormat="1" applyFont="1" applyFill="1" applyBorder="1" applyAlignment="1"/>
    <xf numFmtId="0" fontId="0" fillId="0" borderId="0" xfId="0" applyFont="1" applyFill="1" applyBorder="1"/>
    <xf numFmtId="0" fontId="0" fillId="0" borderId="0" xfId="0" applyFont="1" applyFill="1"/>
    <xf numFmtId="165" fontId="3" fillId="0" borderId="0" xfId="0" applyNumberFormat="1" applyFont="1" applyFill="1" applyAlignment="1">
      <alignment horizontal="left"/>
    </xf>
    <xf numFmtId="165" fontId="0" fillId="0" borderId="5" xfId="0" applyNumberFormat="1" applyFont="1" applyFill="1" applyBorder="1" applyAlignment="1">
      <alignment horizontal="right"/>
    </xf>
    <xf numFmtId="165" fontId="0" fillId="0" borderId="6" xfId="0" applyNumberFormat="1" applyFont="1" applyFill="1" applyBorder="1" applyAlignment="1">
      <alignment horizontal="right"/>
    </xf>
    <xf numFmtId="165" fontId="0" fillId="0" borderId="3" xfId="0" applyNumberFormat="1" applyFont="1" applyFill="1" applyBorder="1" applyAlignment="1">
      <alignment horizontal="right"/>
    </xf>
    <xf numFmtId="0" fontId="0" fillId="0" borderId="3" xfId="0" applyFont="1" applyFill="1" applyBorder="1"/>
    <xf numFmtId="165" fontId="0" fillId="0" borderId="4" xfId="0" applyNumberFormat="1" applyFont="1" applyFill="1" applyBorder="1" applyAlignment="1">
      <alignment horizontal="right"/>
    </xf>
    <xf numFmtId="165" fontId="0" fillId="0" borderId="0" xfId="0" applyNumberFormat="1" applyFont="1" applyFill="1" applyBorder="1" applyAlignment="1">
      <alignment horizontal="right" wrapText="1"/>
    </xf>
    <xf numFmtId="164" fontId="3" fillId="5" borderId="0" xfId="0" applyNumberFormat="1" applyFont="1" applyFill="1" applyAlignment="1">
      <alignment horizontal="left"/>
    </xf>
    <xf numFmtId="164" fontId="3" fillId="5" borderId="0" xfId="0" applyNumberFormat="1" applyFont="1" applyFill="1" applyAlignment="1">
      <alignment horizontal="right"/>
    </xf>
    <xf numFmtId="165" fontId="3" fillId="5" borderId="0" xfId="0" applyNumberFormat="1" applyFont="1" applyFill="1" applyAlignment="1">
      <alignment horizontal="left"/>
    </xf>
    <xf numFmtId="165" fontId="3" fillId="5" borderId="0" xfId="0" applyNumberFormat="1" applyFont="1" applyFill="1" applyAlignment="1">
      <alignment horizontal="right"/>
    </xf>
    <xf numFmtId="164" fontId="2" fillId="5" borderId="0" xfId="0" applyNumberFormat="1" applyFont="1" applyFill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5" borderId="0" xfId="0" applyNumberFormat="1" applyFont="1" applyFill="1" applyAlignment="1">
      <alignment horizontal="right"/>
    </xf>
    <xf numFmtId="3" fontId="2" fillId="0" borderId="0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164" fontId="2" fillId="5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 wrapText="1"/>
    </xf>
    <xf numFmtId="165" fontId="2" fillId="5" borderId="0" xfId="0" applyNumberFormat="1" applyFont="1" applyFill="1" applyBorder="1" applyAlignment="1">
      <alignment horizontal="right"/>
    </xf>
    <xf numFmtId="2" fontId="2" fillId="0" borderId="0" xfId="0" applyNumberFormat="1" applyFont="1" applyFill="1"/>
    <xf numFmtId="164" fontId="2" fillId="0" borderId="3" xfId="0" applyNumberFormat="1" applyFont="1" applyFill="1" applyBorder="1" applyAlignment="1">
      <alignment horizontal="right"/>
    </xf>
    <xf numFmtId="164" fontId="2" fillId="5" borderId="3" xfId="0" applyNumberFormat="1" applyFont="1" applyFill="1" applyBorder="1" applyAlignment="1">
      <alignment horizontal="right"/>
    </xf>
    <xf numFmtId="164" fontId="2" fillId="0" borderId="3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left"/>
    </xf>
    <xf numFmtId="164" fontId="2" fillId="0" borderId="5" xfId="0" applyNumberFormat="1" applyFont="1" applyFill="1" applyBorder="1" applyAlignment="1">
      <alignment horizontal="right" vertical="center"/>
    </xf>
    <xf numFmtId="164" fontId="2" fillId="0" borderId="5" xfId="0" applyNumberFormat="1" applyFont="1" applyFill="1" applyBorder="1" applyAlignment="1">
      <alignment horizontal="right"/>
    </xf>
    <xf numFmtId="164" fontId="2" fillId="0" borderId="13" xfId="0" applyNumberFormat="1" applyFont="1" applyFill="1" applyBorder="1" applyAlignment="1">
      <alignment horizontal="left"/>
    </xf>
    <xf numFmtId="164" fontId="2" fillId="0" borderId="13" xfId="0" applyNumberFormat="1" applyFont="1" applyFill="1" applyBorder="1" applyAlignment="1">
      <alignment horizontal="right" vertical="center"/>
    </xf>
    <xf numFmtId="164" fontId="2" fillId="0" borderId="13" xfId="0" applyNumberFormat="1" applyFont="1" applyFill="1" applyBorder="1" applyAlignment="1">
      <alignment horizontal="right"/>
    </xf>
    <xf numFmtId="164" fontId="2" fillId="5" borderId="5" xfId="0" applyNumberFormat="1" applyFont="1" applyFill="1" applyBorder="1" applyAlignment="1">
      <alignment horizontal="right" vertical="center"/>
    </xf>
    <xf numFmtId="164" fontId="2" fillId="5" borderId="13" xfId="0" applyNumberFormat="1" applyFont="1" applyFill="1" applyBorder="1" applyAlignment="1">
      <alignment horizontal="right" vertical="center"/>
    </xf>
    <xf numFmtId="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3" xfId="0" applyNumberFormat="1" applyFont="1" applyFill="1" applyBorder="1" applyAlignment="1">
      <alignment horizontal="right" vertical="center"/>
    </xf>
    <xf numFmtId="4" fontId="3" fillId="0" borderId="0" xfId="0" applyNumberFormat="1" applyFont="1" applyFill="1"/>
    <xf numFmtId="4" fontId="0" fillId="0" borderId="0" xfId="0" applyNumberFormat="1" applyFont="1" applyFill="1" applyAlignment="1">
      <alignment horizontal="right"/>
    </xf>
    <xf numFmtId="4" fontId="0" fillId="0" borderId="8" xfId="0" applyNumberFormat="1" applyFont="1" applyFill="1" applyBorder="1" applyAlignment="1">
      <alignment horizontal="right"/>
    </xf>
    <xf numFmtId="4" fontId="0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/>
    <xf numFmtId="4" fontId="3" fillId="0" borderId="0" xfId="0" applyNumberFormat="1" applyFont="1" applyFill="1" applyAlignment="1"/>
    <xf numFmtId="4" fontId="3" fillId="0" borderId="0" xfId="0" applyNumberFormat="1" applyFont="1" applyFill="1" applyAlignment="1">
      <alignment horizontal="right"/>
    </xf>
    <xf numFmtId="4" fontId="3" fillId="0" borderId="8" xfId="0" applyNumberFormat="1" applyFont="1" applyFill="1" applyBorder="1" applyAlignment="1">
      <alignment horizontal="left"/>
    </xf>
    <xf numFmtId="4" fontId="3" fillId="0" borderId="0" xfId="0" applyNumberFormat="1" applyFont="1" applyFill="1" applyBorder="1"/>
    <xf numFmtId="4" fontId="3" fillId="0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left"/>
    </xf>
    <xf numFmtId="4" fontId="3" fillId="2" borderId="0" xfId="0" applyNumberFormat="1" applyFont="1" applyFill="1" applyAlignment="1">
      <alignment horizontal="right"/>
    </xf>
    <xf numFmtId="4" fontId="3" fillId="0" borderId="0" xfId="0" applyNumberFormat="1" applyFont="1" applyFill="1" applyBorder="1" applyAlignment="1">
      <alignment horizontal="left"/>
    </xf>
    <xf numFmtId="4" fontId="0" fillId="2" borderId="0" xfId="0" applyNumberFormat="1" applyFont="1" applyFill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2" fillId="2" borderId="0" xfId="0" applyNumberFormat="1" applyFont="1" applyFill="1" applyAlignment="1">
      <alignment horizontal="right"/>
    </xf>
    <xf numFmtId="4" fontId="0" fillId="0" borderId="0" xfId="0" applyNumberFormat="1" applyFont="1" applyFill="1" applyBorder="1"/>
    <xf numFmtId="4" fontId="0" fillId="0" borderId="0" xfId="0" applyNumberFormat="1" applyFont="1" applyFill="1" applyBorder="1" applyAlignment="1">
      <alignment horizontal="right" wrapText="1"/>
    </xf>
    <xf numFmtId="4" fontId="0" fillId="0" borderId="5" xfId="0" applyNumberFormat="1" applyFont="1" applyFill="1" applyBorder="1" applyAlignment="1">
      <alignment horizontal="right"/>
    </xf>
    <xf numFmtId="4" fontId="0" fillId="3" borderId="5" xfId="0" applyNumberFormat="1" applyFont="1" applyFill="1" applyBorder="1" applyAlignment="1">
      <alignment horizontal="right"/>
    </xf>
    <xf numFmtId="4" fontId="0" fillId="0" borderId="7" xfId="0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wrapText="1"/>
    </xf>
    <xf numFmtId="4" fontId="0" fillId="0" borderId="5" xfId="0" quotePrefix="1" applyNumberFormat="1" applyFont="1" applyFill="1" applyBorder="1" applyAlignment="1">
      <alignment horizontal="right"/>
    </xf>
    <xf numFmtId="4" fontId="2" fillId="0" borderId="5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/>
    </xf>
    <xf numFmtId="4" fontId="0" fillId="3" borderId="6" xfId="0" applyNumberFormat="1" applyFont="1" applyFill="1" applyBorder="1" applyAlignment="1">
      <alignment horizontal="right"/>
    </xf>
    <xf numFmtId="4" fontId="0" fillId="0" borderId="9" xfId="0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wrapText="1"/>
    </xf>
    <xf numFmtId="4" fontId="0" fillId="0" borderId="3" xfId="0" applyNumberFormat="1" applyFont="1" applyFill="1" applyBorder="1" applyAlignment="1">
      <alignment horizontal="right"/>
    </xf>
    <xf numFmtId="4" fontId="0" fillId="3" borderId="3" xfId="0" applyNumberFormat="1" applyFont="1" applyFill="1" applyBorder="1" applyAlignment="1">
      <alignment horizontal="right"/>
    </xf>
    <xf numFmtId="4" fontId="0" fillId="0" borderId="12" xfId="0" applyNumberFormat="1" applyFont="1" applyFill="1" applyBorder="1" applyAlignment="1">
      <alignment horizontal="right"/>
    </xf>
    <xf numFmtId="4" fontId="0" fillId="3" borderId="0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/>
    </xf>
    <xf numFmtId="4" fontId="0" fillId="3" borderId="4" xfId="0" applyNumberFormat="1" applyFont="1" applyFill="1" applyBorder="1" applyAlignment="1">
      <alignment horizontal="right"/>
    </xf>
    <xf numFmtId="4" fontId="0" fillId="0" borderId="11" xfId="0" applyNumberFormat="1" applyFont="1" applyFill="1" applyBorder="1" applyAlignment="1">
      <alignment horizontal="right"/>
    </xf>
    <xf numFmtId="4" fontId="0" fillId="0" borderId="4" xfId="0" applyNumberFormat="1" applyFont="1" applyFill="1" applyBorder="1" applyAlignment="1">
      <alignment horizontal="right" wrapText="1"/>
    </xf>
    <xf numFmtId="4" fontId="0" fillId="0" borderId="7" xfId="0" applyNumberFormat="1" applyFont="1" applyFill="1" applyBorder="1" applyAlignment="1">
      <alignment horizontal="right" wrapText="1"/>
    </xf>
    <xf numFmtId="4" fontId="0" fillId="4" borderId="3" xfId="0" applyNumberFormat="1" applyFont="1" applyFill="1" applyBorder="1" applyAlignment="1">
      <alignment horizontal="right" wrapText="1"/>
    </xf>
    <xf numFmtId="4" fontId="0" fillId="4" borderId="0" xfId="0" applyNumberFormat="1" applyFont="1" applyFill="1" applyBorder="1" applyAlignment="1">
      <alignment horizontal="right" wrapText="1"/>
    </xf>
    <xf numFmtId="4" fontId="0" fillId="0" borderId="2" xfId="0" applyNumberFormat="1" applyFont="1" applyFill="1" applyBorder="1" applyAlignment="1">
      <alignment horizontal="right"/>
    </xf>
    <xf numFmtId="4" fontId="0" fillId="3" borderId="2" xfId="0" applyNumberFormat="1" applyFont="1" applyFill="1" applyBorder="1" applyAlignment="1">
      <alignment horizontal="right"/>
    </xf>
    <xf numFmtId="4" fontId="0" fillId="0" borderId="10" xfId="0" applyNumberFormat="1" applyFont="1" applyFill="1" applyBorder="1" applyAlignment="1">
      <alignment horizontal="right"/>
    </xf>
    <xf numFmtId="166" fontId="3" fillId="0" borderId="0" xfId="0" applyNumberFormat="1" applyFont="1" applyFill="1" applyAlignment="1">
      <alignment horizontal="right"/>
    </xf>
    <xf numFmtId="167" fontId="3" fillId="0" borderId="0" xfId="0" applyNumberFormat="1" applyFont="1" applyFill="1" applyAlignment="1">
      <alignment horizontal="right"/>
    </xf>
    <xf numFmtId="3" fontId="0" fillId="0" borderId="0" xfId="0" applyNumberFormat="1" applyFont="1"/>
    <xf numFmtId="4" fontId="2" fillId="0" borderId="7" xfId="0" applyNumberFormat="1" applyFont="1" applyBorder="1" applyAlignment="1">
      <alignment horizontal="right" vertical="center"/>
    </xf>
    <xf numFmtId="4" fontId="2" fillId="0" borderId="5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right" vertical="center" wrapText="1"/>
    </xf>
    <xf numFmtId="4" fontId="0" fillId="0" borderId="7" xfId="0" applyNumberFormat="1" applyFont="1" applyFill="1" applyBorder="1" applyAlignment="1">
      <alignment horizontal="right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4" fontId="2" fillId="0" borderId="5" xfId="0" quotePrefix="1" applyNumberFormat="1" applyFont="1" applyFill="1" applyBorder="1" applyAlignment="1">
      <alignment horizontal="right"/>
    </xf>
    <xf numFmtId="4" fontId="0" fillId="0" borderId="6" xfId="0" applyNumberFormat="1" applyFont="1" applyFill="1" applyBorder="1" applyAlignment="1">
      <alignment horizontal="right" vertical="center" wrapText="1"/>
    </xf>
    <xf numFmtId="4" fontId="0" fillId="0" borderId="7" xfId="0" quotePrefix="1" applyNumberFormat="1" applyFont="1" applyFill="1" applyBorder="1" applyAlignment="1">
      <alignment horizontal="right"/>
    </xf>
    <xf numFmtId="4" fontId="0" fillId="0" borderId="5" xfId="0" applyNumberFormat="1" applyFont="1" applyFill="1" applyBorder="1" applyAlignment="1">
      <alignment horizontal="right" vertical="center"/>
    </xf>
    <xf numFmtId="4" fontId="0" fillId="0" borderId="6" xfId="0" quotePrefix="1" applyNumberFormat="1" applyFont="1" applyFill="1" applyBorder="1" applyAlignment="1">
      <alignment horizontal="right"/>
    </xf>
    <xf numFmtId="4" fontId="0" fillId="0" borderId="5" xfId="0" applyNumberFormat="1" applyFont="1" applyBorder="1" applyAlignment="1">
      <alignment horizontal="right"/>
    </xf>
    <xf numFmtId="4" fontId="0" fillId="0" borderId="0" xfId="0" applyNumberFormat="1" applyFont="1" applyFill="1" applyBorder="1" applyAlignment="1">
      <alignment horizontal="left"/>
    </xf>
    <xf numFmtId="4" fontId="0" fillId="0" borderId="5" xfId="0" applyNumberFormat="1" applyFont="1" applyFill="1" applyBorder="1" applyAlignment="1">
      <alignment horizontal="left"/>
    </xf>
    <xf numFmtId="4" fontId="0" fillId="0" borderId="6" xfId="0" applyNumberFormat="1" applyFont="1" applyFill="1" applyBorder="1" applyAlignment="1">
      <alignment horizontal="left"/>
    </xf>
    <xf numFmtId="4" fontId="2" fillId="0" borderId="6" xfId="0" applyNumberFormat="1" applyFont="1" applyFill="1" applyBorder="1" applyAlignment="1">
      <alignment horizontal="left"/>
    </xf>
    <xf numFmtId="4" fontId="0" fillId="0" borderId="3" xfId="0" applyNumberFormat="1" applyFont="1" applyFill="1" applyBorder="1" applyAlignment="1">
      <alignment horizontal="left"/>
    </xf>
    <xf numFmtId="4" fontId="0" fillId="0" borderId="4" xfId="0" applyNumberFormat="1" applyFont="1" applyFill="1" applyBorder="1" applyAlignment="1">
      <alignment horizontal="left"/>
    </xf>
    <xf numFmtId="4" fontId="2" fillId="0" borderId="4" xfId="0" applyNumberFormat="1" applyFont="1" applyFill="1" applyBorder="1" applyAlignment="1">
      <alignment horizontal="left"/>
    </xf>
    <xf numFmtId="4" fontId="0" fillId="0" borderId="2" xfId="0" applyNumberFormat="1" applyFont="1" applyFill="1" applyBorder="1" applyAlignment="1">
      <alignment horizontal="left"/>
    </xf>
    <xf numFmtId="4" fontId="3" fillId="6" borderId="0" xfId="0" applyNumberFormat="1" applyFont="1" applyFill="1"/>
    <xf numFmtId="4" fontId="0" fillId="0" borderId="14" xfId="0" applyNumberFormat="1" applyFont="1" applyFill="1" applyBorder="1" applyAlignment="1">
      <alignment horizontal="right"/>
    </xf>
    <xf numFmtId="4" fontId="0" fillId="0" borderId="13" xfId="0" applyNumberFormat="1" applyFont="1" applyFill="1" applyBorder="1" applyAlignment="1">
      <alignment horizontal="right"/>
    </xf>
    <xf numFmtId="4" fontId="0" fillId="3" borderId="13" xfId="0" applyNumberFormat="1" applyFont="1" applyFill="1" applyBorder="1" applyAlignment="1">
      <alignment horizontal="right"/>
    </xf>
    <xf numFmtId="4" fontId="0" fillId="0" borderId="0" xfId="0" applyNumberFormat="1"/>
    <xf numFmtId="3" fontId="0" fillId="0" borderId="4" xfId="0" applyNumberFormat="1" applyFont="1" applyFill="1" applyBorder="1"/>
    <xf numFmtId="0" fontId="0" fillId="0" borderId="4" xfId="0" applyFont="1" applyBorder="1"/>
    <xf numFmtId="0" fontId="3" fillId="0" borderId="4" xfId="0" applyFont="1" applyBorder="1"/>
    <xf numFmtId="3" fontId="3" fillId="0" borderId="5" xfId="0" applyNumberFormat="1" applyFont="1" applyFill="1" applyBorder="1"/>
    <xf numFmtId="3" fontId="2" fillId="0" borderId="5" xfId="0" applyNumberFormat="1" applyFont="1" applyFill="1" applyBorder="1"/>
    <xf numFmtId="3" fontId="2" fillId="0" borderId="13" xfId="0" applyNumberFormat="1" applyFont="1" applyFill="1" applyBorder="1"/>
    <xf numFmtId="3" fontId="0" fillId="0" borderId="13" xfId="0" applyNumberFormat="1" applyFont="1" applyFill="1" applyBorder="1"/>
    <xf numFmtId="3" fontId="3" fillId="0" borderId="4" xfId="0" applyNumberFormat="1" applyFont="1" applyFill="1" applyBorder="1"/>
    <xf numFmtId="3" fontId="2" fillId="0" borderId="4" xfId="0" applyNumberFormat="1" applyFont="1" applyFill="1" applyBorder="1"/>
    <xf numFmtId="4" fontId="0" fillId="3" borderId="15" xfId="0" applyNumberFormat="1" applyFont="1" applyFill="1" applyBorder="1" applyAlignment="1">
      <alignment horizontal="right"/>
    </xf>
    <xf numFmtId="4" fontId="0" fillId="3" borderId="16" xfId="0" applyNumberFormat="1" applyFont="1" applyFill="1" applyBorder="1" applyAlignment="1">
      <alignment horizontal="right"/>
    </xf>
    <xf numFmtId="3" fontId="0" fillId="0" borderId="0" xfId="0" applyNumberFormat="1" applyFont="1" applyFill="1" applyAlignment="1">
      <alignment wrapText="1"/>
    </xf>
    <xf numFmtId="3" fontId="3" fillId="0" borderId="0" xfId="0" applyNumberFormat="1" applyFont="1" applyFill="1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3" fontId="2" fillId="0" borderId="0" xfId="0" applyNumberFormat="1" applyFont="1" applyFill="1" applyAlignment="1">
      <alignment horizontal="center" wrapText="1"/>
    </xf>
    <xf numFmtId="3" fontId="0" fillId="0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4"/>
  <sheetViews>
    <sheetView zoomScaleNormal="100" workbookViewId="0">
      <pane xSplit="1" ySplit="3" topLeftCell="B97" activePane="bottomRight" state="frozen"/>
      <selection pane="topRight" activeCell="B1" sqref="B1"/>
      <selection pane="bottomLeft" activeCell="A4" sqref="A4"/>
      <selection pane="bottomRight" activeCell="O107" sqref="O107"/>
    </sheetView>
  </sheetViews>
  <sheetFormatPr defaultRowHeight="12.75" x14ac:dyDescent="0.2"/>
  <cols>
    <col min="1" max="1" width="38.5703125" style="1" customWidth="1"/>
    <col min="2" max="2" width="11.140625" style="1" customWidth="1"/>
    <col min="3" max="3" width="9.140625" style="1" customWidth="1"/>
    <col min="4" max="4" width="7.42578125" style="1" bestFit="1" customWidth="1"/>
    <col min="5" max="5" width="8.85546875" style="1" bestFit="1" customWidth="1"/>
    <col min="6" max="6" width="11.7109375" style="1" customWidth="1"/>
    <col min="7" max="7" width="9.42578125" style="1" bestFit="1" customWidth="1"/>
    <col min="8" max="9" width="8.85546875" style="1" bestFit="1" customWidth="1"/>
    <col min="10" max="10" width="9" style="1" bestFit="1" customWidth="1"/>
    <col min="11" max="11" width="11.5703125" style="1" bestFit="1" customWidth="1"/>
    <col min="12" max="12" width="9.140625" style="32"/>
    <col min="14" max="14" width="14.85546875" bestFit="1" customWidth="1"/>
  </cols>
  <sheetData>
    <row r="1" spans="1:12" x14ac:dyDescent="0.2">
      <c r="A1" s="20" t="s">
        <v>246</v>
      </c>
      <c r="B1" s="20"/>
    </row>
    <row r="2" spans="1:12" s="153" customFormat="1" ht="25.5" x14ac:dyDescent="0.2">
      <c r="A2" s="151"/>
      <c r="B2" s="151" t="s">
        <v>242</v>
      </c>
      <c r="C2" s="155" t="s">
        <v>112</v>
      </c>
      <c r="D2" s="156"/>
      <c r="E2" s="156"/>
      <c r="F2" s="156"/>
      <c r="G2" s="156"/>
      <c r="H2" s="156"/>
      <c r="I2" s="156"/>
      <c r="J2" s="156"/>
      <c r="K2" s="152" t="s">
        <v>10</v>
      </c>
      <c r="L2" s="154"/>
    </row>
    <row r="3" spans="1:12" s="19" customFormat="1" ht="38.25" x14ac:dyDescent="0.2">
      <c r="A3" s="17"/>
      <c r="B3" s="17"/>
      <c r="C3" s="18" t="s">
        <v>105</v>
      </c>
      <c r="D3" s="18" t="s">
        <v>106</v>
      </c>
      <c r="E3" s="18" t="s">
        <v>107</v>
      </c>
      <c r="F3" s="18" t="s">
        <v>168</v>
      </c>
      <c r="G3" s="18" t="s">
        <v>108</v>
      </c>
      <c r="H3" s="18" t="s">
        <v>109</v>
      </c>
      <c r="I3" s="18" t="s">
        <v>110</v>
      </c>
      <c r="J3" s="18" t="s">
        <v>111</v>
      </c>
      <c r="K3" s="21" t="s">
        <v>11</v>
      </c>
      <c r="L3" s="17"/>
    </row>
    <row r="4" spans="1:12" x14ac:dyDescent="0.2">
      <c r="K4" s="20"/>
    </row>
    <row r="5" spans="1:12" x14ac:dyDescent="0.2">
      <c r="A5" s="140" t="s">
        <v>12</v>
      </c>
      <c r="B5" s="140"/>
      <c r="C5" s="141"/>
      <c r="D5" s="141"/>
      <c r="E5" s="141"/>
      <c r="F5" s="141"/>
      <c r="G5" s="141"/>
      <c r="H5" s="141"/>
      <c r="I5" s="141"/>
      <c r="J5" s="141"/>
      <c r="K5" s="142"/>
    </row>
    <row r="6" spans="1:12" x14ac:dyDescent="0.2">
      <c r="A6" s="10" t="s">
        <v>13</v>
      </c>
      <c r="B6" s="10">
        <f>Master!S6</f>
        <v>1317.227127825</v>
      </c>
      <c r="C6" s="10">
        <f>Master!AQ6</f>
        <v>1391.11972056944</v>
      </c>
      <c r="D6" s="10">
        <f>Master!BQ6</f>
        <v>96.157532127600007</v>
      </c>
      <c r="E6" s="10">
        <f>Master!CQ6</f>
        <v>7717.5665750607595</v>
      </c>
      <c r="F6" s="10">
        <f>Master!DZ6</f>
        <v>6902.9926547940004</v>
      </c>
      <c r="G6" s="10">
        <f>Master!FV6</f>
        <v>11371.092775040101</v>
      </c>
      <c r="H6" s="10">
        <f>Master!HX6</f>
        <v>12492.456003083798</v>
      </c>
      <c r="I6" s="10">
        <f>Master!IV6</f>
        <v>53510.60190542358</v>
      </c>
      <c r="J6" s="10">
        <f>Master!JT6</f>
        <v>24290.234703874998</v>
      </c>
      <c r="K6" s="143">
        <f>SUM(B6:J6)</f>
        <v>119089.44899779928</v>
      </c>
    </row>
    <row r="7" spans="1:12" x14ac:dyDescent="0.2">
      <c r="A7" s="10" t="s">
        <v>14</v>
      </c>
      <c r="B7" s="10">
        <f>Master!S7</f>
        <v>377.35847758029996</v>
      </c>
      <c r="C7" s="10">
        <f>Master!AQ7</f>
        <v>2481.7785123386902</v>
      </c>
      <c r="D7" s="10">
        <f>Master!BQ7</f>
        <v>94.828638303199995</v>
      </c>
      <c r="E7" s="10">
        <f>Master!CQ7</f>
        <v>18928.337914125801</v>
      </c>
      <c r="F7" s="10">
        <f>Master!DZ7</f>
        <v>14803.151441164739</v>
      </c>
      <c r="G7" s="10">
        <f>Master!FV7</f>
        <v>9153.0230178618003</v>
      </c>
      <c r="H7" s="10">
        <f>Master!HX7</f>
        <v>19522.924705447356</v>
      </c>
      <c r="I7" s="10">
        <f>Master!IV7</f>
        <v>372482.75129437563</v>
      </c>
      <c r="J7" s="10">
        <f>Master!JT7</f>
        <v>64028.8218562404</v>
      </c>
      <c r="K7" s="143">
        <f t="shared" ref="K7:K17" si="0">SUM(B7:J7)</f>
        <v>501872.97585743794</v>
      </c>
    </row>
    <row r="8" spans="1:12" x14ac:dyDescent="0.2">
      <c r="A8" s="10" t="s">
        <v>15</v>
      </c>
      <c r="B8" s="10">
        <f>Master!S8</f>
        <v>47950.608547478594</v>
      </c>
      <c r="C8" s="10">
        <f>Master!AQ8</f>
        <v>12638.2962144253</v>
      </c>
      <c r="D8" s="10">
        <f>Master!BQ8</f>
        <v>1597.5627977172601</v>
      </c>
      <c r="E8" s="10">
        <f>Master!CQ8</f>
        <v>93966.299998529197</v>
      </c>
      <c r="F8" s="10">
        <f>Master!DZ8</f>
        <v>114015.89266560998</v>
      </c>
      <c r="G8" s="10">
        <f>Master!FV8</f>
        <v>22089.582447752498</v>
      </c>
      <c r="H8" s="10">
        <f>Master!HX8</f>
        <v>1531655.8470533874</v>
      </c>
      <c r="I8" s="10">
        <f>Master!IV8</f>
        <v>1610437.781467736</v>
      </c>
      <c r="J8" s="10">
        <f>Master!JT8</f>
        <v>267204.51732986001</v>
      </c>
      <c r="K8" s="143">
        <f t="shared" si="0"/>
        <v>3701556.388522496</v>
      </c>
    </row>
    <row r="9" spans="1:12" x14ac:dyDescent="0.2">
      <c r="A9" s="10" t="s">
        <v>16</v>
      </c>
      <c r="B9" s="10">
        <f>Master!S9</f>
        <v>218.4387608067</v>
      </c>
      <c r="C9" s="10">
        <f>Master!AQ9</f>
        <v>1445.0485961690001</v>
      </c>
      <c r="D9" s="10">
        <f>Master!BQ9</f>
        <v>641.92927025480003</v>
      </c>
      <c r="E9" s="10">
        <f>Master!CQ9</f>
        <v>65446.223473448386</v>
      </c>
      <c r="F9" s="10">
        <f>Master!DZ9</f>
        <v>9489.8860347666978</v>
      </c>
      <c r="G9" s="10">
        <f>Master!FV9</f>
        <v>4488.9351772723794</v>
      </c>
      <c r="H9" s="10">
        <f>Master!HX9</f>
        <v>1116.4060006038001</v>
      </c>
      <c r="I9" s="10">
        <f>Master!IV9</f>
        <v>36249.450539668142</v>
      </c>
      <c r="J9" s="10">
        <f>Master!JT9</f>
        <v>0</v>
      </c>
      <c r="K9" s="143">
        <f t="shared" si="0"/>
        <v>119096.31785298989</v>
      </c>
    </row>
    <row r="10" spans="1:12" x14ac:dyDescent="0.2">
      <c r="A10" s="10" t="s">
        <v>79</v>
      </c>
      <c r="B10" s="10">
        <f>Master!S10</f>
        <v>0</v>
      </c>
      <c r="C10" s="10">
        <f>Master!AQ10</f>
        <v>0</v>
      </c>
      <c r="D10" s="10">
        <f>Master!BQ10</f>
        <v>0</v>
      </c>
      <c r="E10" s="10">
        <f>Master!CQ10</f>
        <v>0</v>
      </c>
      <c r="F10" s="10">
        <f>Master!DZ10</f>
        <v>0</v>
      </c>
      <c r="G10" s="10">
        <f>Master!FV10</f>
        <v>0</v>
      </c>
      <c r="H10" s="10">
        <f>Master!HX10</f>
        <v>0</v>
      </c>
      <c r="I10" s="10">
        <f>Master!IV10</f>
        <v>0</v>
      </c>
      <c r="J10" s="10">
        <f>Master!JT10</f>
        <v>0</v>
      </c>
      <c r="K10" s="143">
        <f t="shared" si="0"/>
        <v>0</v>
      </c>
    </row>
    <row r="11" spans="1:12" x14ac:dyDescent="0.2">
      <c r="A11" s="10" t="s">
        <v>104</v>
      </c>
      <c r="B11" s="10">
        <f>Master!S11</f>
        <v>0</v>
      </c>
      <c r="C11" s="10">
        <f>Master!AQ11</f>
        <v>0</v>
      </c>
      <c r="D11" s="10">
        <f>Master!BQ11</f>
        <v>0</v>
      </c>
      <c r="E11" s="10">
        <f>Master!CQ11</f>
        <v>0</v>
      </c>
      <c r="F11" s="10">
        <f>Master!DZ11</f>
        <v>0</v>
      </c>
      <c r="G11" s="10">
        <f>Master!FV11</f>
        <v>0</v>
      </c>
      <c r="H11" s="10">
        <f>Master!HX11</f>
        <v>0</v>
      </c>
      <c r="I11" s="10">
        <f>Master!IV11</f>
        <v>0</v>
      </c>
      <c r="J11" s="10">
        <f>Master!JT11</f>
        <v>0</v>
      </c>
      <c r="K11" s="143">
        <f t="shared" si="0"/>
        <v>0</v>
      </c>
    </row>
    <row r="12" spans="1:12" x14ac:dyDescent="0.2">
      <c r="A12" s="10" t="s">
        <v>83</v>
      </c>
      <c r="B12" s="10">
        <f>Master!S12</f>
        <v>0</v>
      </c>
      <c r="C12" s="10">
        <f>Master!AQ12</f>
        <v>0</v>
      </c>
      <c r="D12" s="10">
        <f>Master!BQ12</f>
        <v>0</v>
      </c>
      <c r="E12" s="10">
        <f>Master!CQ12</f>
        <v>0</v>
      </c>
      <c r="F12" s="10">
        <f>Master!DZ12</f>
        <v>3.2220381542199998</v>
      </c>
      <c r="G12" s="10">
        <f>Master!FV12</f>
        <v>0</v>
      </c>
      <c r="H12" s="10">
        <f>Master!HX12</f>
        <v>0</v>
      </c>
      <c r="I12" s="10">
        <f>Master!IV12</f>
        <v>0</v>
      </c>
      <c r="J12" s="10">
        <f>Master!JT12</f>
        <v>0</v>
      </c>
      <c r="K12" s="143">
        <f t="shared" si="0"/>
        <v>3.2220381542199998</v>
      </c>
    </row>
    <row r="13" spans="1:12" x14ac:dyDescent="0.2">
      <c r="A13" s="10" t="s">
        <v>17</v>
      </c>
      <c r="B13" s="10">
        <f>Master!S13</f>
        <v>0</v>
      </c>
      <c r="C13" s="10">
        <f>Master!AQ13</f>
        <v>0</v>
      </c>
      <c r="D13" s="10">
        <f>Master!BQ13</f>
        <v>0</v>
      </c>
      <c r="E13" s="10">
        <f>Master!CQ13</f>
        <v>0</v>
      </c>
      <c r="F13" s="10">
        <f>Master!DZ13</f>
        <v>2.75</v>
      </c>
      <c r="G13" s="10">
        <f>Master!FV13</f>
        <v>0</v>
      </c>
      <c r="H13" s="10">
        <f>Master!HX13</f>
        <v>0</v>
      </c>
      <c r="I13" s="10">
        <f>Master!IV13</f>
        <v>0</v>
      </c>
      <c r="J13" s="10">
        <f>Master!JT13</f>
        <v>0</v>
      </c>
      <c r="K13" s="143">
        <f t="shared" si="0"/>
        <v>2.75</v>
      </c>
    </row>
    <row r="14" spans="1:12" x14ac:dyDescent="0.2">
      <c r="A14" s="10" t="s">
        <v>65</v>
      </c>
      <c r="B14" s="10">
        <f>Master!S14</f>
        <v>0</v>
      </c>
      <c r="C14" s="10">
        <f>Master!AQ14</f>
        <v>0</v>
      </c>
      <c r="D14" s="10">
        <f>Master!BQ14</f>
        <v>0</v>
      </c>
      <c r="E14" s="10">
        <f>Master!CQ14</f>
        <v>0</v>
      </c>
      <c r="F14" s="10">
        <f>Master!DZ14</f>
        <v>0</v>
      </c>
      <c r="G14" s="10">
        <f>Master!FV14</f>
        <v>0</v>
      </c>
      <c r="H14" s="10">
        <f>Master!HX14</f>
        <v>1013.7307638520999</v>
      </c>
      <c r="I14" s="10">
        <f>Master!IV14</f>
        <v>0</v>
      </c>
      <c r="J14" s="10">
        <f>Master!JT14</f>
        <v>1.25</v>
      </c>
      <c r="K14" s="143">
        <f t="shared" si="0"/>
        <v>1014.9807638520999</v>
      </c>
    </row>
    <row r="15" spans="1:12" x14ac:dyDescent="0.2">
      <c r="A15" s="10" t="s">
        <v>63</v>
      </c>
      <c r="B15" s="10">
        <f>Master!S15</f>
        <v>0</v>
      </c>
      <c r="C15" s="10">
        <f>Master!AQ15</f>
        <v>0</v>
      </c>
      <c r="D15" s="10">
        <f>Master!BQ15</f>
        <v>0</v>
      </c>
      <c r="E15" s="10">
        <f>Master!CQ15</f>
        <v>0</v>
      </c>
      <c r="F15" s="10">
        <f>Master!DZ15</f>
        <v>0</v>
      </c>
      <c r="G15" s="10">
        <f>Master!FV15</f>
        <v>0</v>
      </c>
      <c r="H15" s="10">
        <f>Master!HX15</f>
        <v>0</v>
      </c>
      <c r="I15" s="10">
        <f>Master!IV15</f>
        <v>0</v>
      </c>
      <c r="J15" s="10">
        <f>Master!JT15</f>
        <v>0</v>
      </c>
      <c r="K15" s="143">
        <f t="shared" si="0"/>
        <v>0</v>
      </c>
    </row>
    <row r="16" spans="1:12" x14ac:dyDescent="0.2">
      <c r="A16" s="144" t="s">
        <v>248</v>
      </c>
      <c r="B16" s="10">
        <f>Master!S16</f>
        <v>0</v>
      </c>
      <c r="C16" s="10">
        <f>Master!AQ16</f>
        <v>0</v>
      </c>
      <c r="D16" s="10">
        <f>Master!BQ16</f>
        <v>0</v>
      </c>
      <c r="E16" s="10">
        <f>Master!CQ16</f>
        <v>0</v>
      </c>
      <c r="F16" s="10">
        <f>Master!DZ16</f>
        <v>0</v>
      </c>
      <c r="G16" s="10">
        <f>Master!FV16</f>
        <v>0</v>
      </c>
      <c r="H16" s="10">
        <f>Master!HX16</f>
        <v>0</v>
      </c>
      <c r="I16" s="10">
        <f>Master!IV16</f>
        <v>0</v>
      </c>
      <c r="J16" s="10">
        <f>Master!JT16</f>
        <v>0</v>
      </c>
      <c r="K16" s="143">
        <f t="shared" si="0"/>
        <v>0</v>
      </c>
    </row>
    <row r="17" spans="1:12" x14ac:dyDescent="0.2">
      <c r="A17" s="145" t="s">
        <v>162</v>
      </c>
      <c r="B17" s="10">
        <f>Master!S17</f>
        <v>0</v>
      </c>
      <c r="C17" s="146">
        <f>Master!AQ17</f>
        <v>0</v>
      </c>
      <c r="D17" s="146">
        <f>Master!BQ17</f>
        <v>0</v>
      </c>
      <c r="E17" s="146">
        <f>Master!CQ17</f>
        <v>0</v>
      </c>
      <c r="F17" s="146">
        <f>Master!DZ17</f>
        <v>0</v>
      </c>
      <c r="G17" s="146">
        <f>Master!FV17</f>
        <v>0</v>
      </c>
      <c r="H17" s="146">
        <f>Master!HX17</f>
        <v>0</v>
      </c>
      <c r="I17" s="146">
        <f>Master!IV17</f>
        <v>0</v>
      </c>
      <c r="J17" s="146">
        <f>Master!JT17</f>
        <v>0</v>
      </c>
      <c r="K17" s="143">
        <f t="shared" si="0"/>
        <v>0</v>
      </c>
    </row>
    <row r="18" spans="1:12" x14ac:dyDescent="0.2">
      <c r="A18" s="2" t="s">
        <v>18</v>
      </c>
      <c r="B18" s="2">
        <f>Master!S18</f>
        <v>49863.632913690592</v>
      </c>
      <c r="C18" s="2">
        <f>Master!AQ18</f>
        <v>17956.243043502429</v>
      </c>
      <c r="D18" s="2">
        <f>Master!BQ18</f>
        <v>2430.4782384028604</v>
      </c>
      <c r="E18" s="2">
        <f>Master!CQ18</f>
        <v>186058.42796116415</v>
      </c>
      <c r="F18" s="2">
        <f>Master!DZ18</f>
        <v>145217.89483448965</v>
      </c>
      <c r="G18" s="2">
        <f>Master!FV18</f>
        <v>47102.63341792678</v>
      </c>
      <c r="H18" s="2">
        <f>Master!HX18</f>
        <v>1565801.3645263745</v>
      </c>
      <c r="I18" s="2">
        <f>Master!IV18</f>
        <v>2072680.5852072034</v>
      </c>
      <c r="J18" s="2">
        <f>Master!JT18</f>
        <v>355524.82388997544</v>
      </c>
      <c r="K18" s="22">
        <f>SUM(B18:J18)</f>
        <v>4442636.0840327293</v>
      </c>
      <c r="L18" s="1"/>
    </row>
    <row r="19" spans="1:12" s="32" customFormat="1" ht="25.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20"/>
    </row>
    <row r="20" spans="1:12" s="32" customFormat="1" x14ac:dyDescent="0.2">
      <c r="A20" s="1" t="s">
        <v>19</v>
      </c>
      <c r="B20" s="1"/>
      <c r="C20" s="1"/>
      <c r="D20" s="1"/>
      <c r="E20" s="1"/>
      <c r="F20" s="1"/>
      <c r="G20" s="1"/>
      <c r="H20" s="1"/>
      <c r="I20" s="1"/>
      <c r="J20" s="1"/>
      <c r="K20" s="20"/>
    </row>
    <row r="21" spans="1:12" s="32" customFormat="1" x14ac:dyDescent="0.2">
      <c r="A21" s="140" t="s">
        <v>20</v>
      </c>
      <c r="B21" s="140">
        <f>Master!S21</f>
        <v>25.949648673399999</v>
      </c>
      <c r="C21" s="140">
        <f>Master!AQ21</f>
        <v>13.2899396343</v>
      </c>
      <c r="D21" s="140">
        <f>Master!BQ21</f>
        <v>0</v>
      </c>
      <c r="E21" s="140">
        <f>Master!CQ21</f>
        <v>0</v>
      </c>
      <c r="F21" s="140">
        <f>Master!DZ21</f>
        <v>0</v>
      </c>
      <c r="G21" s="140">
        <f>Master!FV21</f>
        <v>0</v>
      </c>
      <c r="H21" s="140">
        <f>Master!HX21</f>
        <v>1303.7419304929999</v>
      </c>
      <c r="I21" s="140">
        <f>Master!IV21</f>
        <v>0</v>
      </c>
      <c r="J21" s="140">
        <f>Master!JT21</f>
        <v>0</v>
      </c>
      <c r="K21" s="147">
        <f>SUM(B21:J21)</f>
        <v>1342.9815188006999</v>
      </c>
    </row>
    <row r="22" spans="1:12" s="32" customFormat="1" x14ac:dyDescent="0.2">
      <c r="A22" s="10" t="s">
        <v>93</v>
      </c>
      <c r="B22" s="140">
        <f>Master!S22</f>
        <v>164.03105552880001</v>
      </c>
      <c r="C22" s="10">
        <f>Master!AQ22</f>
        <v>0</v>
      </c>
      <c r="D22" s="10">
        <f>Master!BQ22</f>
        <v>0</v>
      </c>
      <c r="E22" s="10">
        <f>Master!CQ22</f>
        <v>0</v>
      </c>
      <c r="F22" s="10">
        <f>Master!DZ22</f>
        <v>0</v>
      </c>
      <c r="G22" s="10">
        <f>Master!FV22</f>
        <v>0</v>
      </c>
      <c r="H22" s="10">
        <f>Master!HX22</f>
        <v>0</v>
      </c>
      <c r="I22" s="10">
        <f>Master!IV22</f>
        <v>0</v>
      </c>
      <c r="J22" s="10">
        <f>Master!JT22</f>
        <v>0</v>
      </c>
      <c r="K22" s="147">
        <f t="shared" ref="K22:K48" si="1">SUM(B22:J22)</f>
        <v>164.03105552880001</v>
      </c>
    </row>
    <row r="23" spans="1:12" s="32" customFormat="1" x14ac:dyDescent="0.2">
      <c r="A23" s="10" t="s">
        <v>31</v>
      </c>
      <c r="B23" s="140">
        <f>Master!S23</f>
        <v>0</v>
      </c>
      <c r="C23" s="10">
        <f>Master!AQ23</f>
        <v>0</v>
      </c>
      <c r="D23" s="10">
        <f>Master!BQ23</f>
        <v>0</v>
      </c>
      <c r="E23" s="10">
        <f>Master!CQ23</f>
        <v>0</v>
      </c>
      <c r="F23" s="10">
        <f>Master!DZ23</f>
        <v>0</v>
      </c>
      <c r="G23" s="10">
        <f>Master!FV23</f>
        <v>0</v>
      </c>
      <c r="H23" s="10">
        <f>Master!HX23</f>
        <v>0</v>
      </c>
      <c r="I23" s="10">
        <f>Master!IV23</f>
        <v>0</v>
      </c>
      <c r="J23" s="10">
        <f>Master!JT23</f>
        <v>0</v>
      </c>
      <c r="K23" s="147">
        <f t="shared" si="1"/>
        <v>0</v>
      </c>
    </row>
    <row r="24" spans="1:12" s="32" customFormat="1" x14ac:dyDescent="0.2">
      <c r="A24" s="10" t="s">
        <v>223</v>
      </c>
      <c r="B24" s="140">
        <f>Master!S24</f>
        <v>0</v>
      </c>
      <c r="C24" s="10">
        <f>Master!AQ24</f>
        <v>0</v>
      </c>
      <c r="D24" s="10">
        <f>Master!BQ24</f>
        <v>0</v>
      </c>
      <c r="E24" s="10">
        <f>Master!CQ24</f>
        <v>0</v>
      </c>
      <c r="F24" s="10">
        <f>Master!DZ24</f>
        <v>0</v>
      </c>
      <c r="G24" s="10">
        <f>Master!FV24</f>
        <v>0</v>
      </c>
      <c r="H24" s="10">
        <f>Master!HX24</f>
        <v>0</v>
      </c>
      <c r="I24" s="10">
        <f>Master!IV24</f>
        <v>0</v>
      </c>
      <c r="J24" s="10">
        <f>Master!JT24</f>
        <v>0</v>
      </c>
      <c r="K24" s="147">
        <f t="shared" si="1"/>
        <v>0</v>
      </c>
    </row>
    <row r="25" spans="1:12" s="32" customFormat="1" x14ac:dyDescent="0.2">
      <c r="A25" s="10" t="s">
        <v>101</v>
      </c>
      <c r="B25" s="140">
        <f>Master!S25</f>
        <v>0</v>
      </c>
      <c r="C25" s="10">
        <f>Master!AQ25</f>
        <v>0</v>
      </c>
      <c r="D25" s="10">
        <f>Master!BQ25</f>
        <v>0</v>
      </c>
      <c r="E25" s="10">
        <f>Master!CQ25</f>
        <v>0</v>
      </c>
      <c r="F25" s="10">
        <f>Master!DZ25</f>
        <v>0</v>
      </c>
      <c r="G25" s="10">
        <f>Master!FV25</f>
        <v>0</v>
      </c>
      <c r="H25" s="10">
        <f>Master!HX25</f>
        <v>0</v>
      </c>
      <c r="I25" s="10">
        <f>Master!IV25</f>
        <v>0</v>
      </c>
      <c r="J25" s="10">
        <f>Master!JT25</f>
        <v>4456.1697834679999</v>
      </c>
      <c r="K25" s="147">
        <f t="shared" si="1"/>
        <v>4456.1697834679999</v>
      </c>
    </row>
    <row r="26" spans="1:12" s="32" customFormat="1" x14ac:dyDescent="0.2">
      <c r="A26" s="10" t="s">
        <v>97</v>
      </c>
      <c r="B26" s="140">
        <f>Master!S26</f>
        <v>790.17415303990003</v>
      </c>
      <c r="C26" s="10">
        <f>Master!AQ26</f>
        <v>0</v>
      </c>
      <c r="D26" s="10">
        <f>Master!BQ26</f>
        <v>0</v>
      </c>
      <c r="E26" s="10">
        <f>Master!CQ26</f>
        <v>21689.346834823598</v>
      </c>
      <c r="F26" s="10">
        <f>Master!DZ26</f>
        <v>6961.7419889483008</v>
      </c>
      <c r="G26" s="10">
        <f>Master!FV26</f>
        <v>21007.3210485524</v>
      </c>
      <c r="H26" s="10">
        <f>Master!HX26</f>
        <v>245889.35760832968</v>
      </c>
      <c r="I26" s="10">
        <f>Master!IV26</f>
        <v>116382.55738480901</v>
      </c>
      <c r="J26" s="10">
        <f>Master!JT26</f>
        <v>16559.496349632198</v>
      </c>
      <c r="K26" s="147">
        <f t="shared" si="1"/>
        <v>429279.9953681351</v>
      </c>
    </row>
    <row r="27" spans="1:12" s="32" customFormat="1" x14ac:dyDescent="0.2">
      <c r="A27" s="144" t="s">
        <v>161</v>
      </c>
      <c r="B27" s="140">
        <f>Master!S27</f>
        <v>0</v>
      </c>
      <c r="C27" s="10">
        <f>Master!AQ27</f>
        <v>0</v>
      </c>
      <c r="D27" s="10">
        <f>Master!BQ27</f>
        <v>0</v>
      </c>
      <c r="E27" s="10">
        <f>Master!CQ27</f>
        <v>0</v>
      </c>
      <c r="F27" s="10">
        <f>Master!DZ27</f>
        <v>0</v>
      </c>
      <c r="G27" s="10">
        <f>Master!FV27</f>
        <v>0</v>
      </c>
      <c r="H27" s="10">
        <f>Master!HX27</f>
        <v>0</v>
      </c>
      <c r="I27" s="10">
        <f>Master!IV27</f>
        <v>0</v>
      </c>
      <c r="J27" s="10">
        <f>Master!JT27</f>
        <v>0</v>
      </c>
      <c r="K27" s="147">
        <f t="shared" si="1"/>
        <v>0</v>
      </c>
    </row>
    <row r="28" spans="1:12" s="32" customFormat="1" x14ac:dyDescent="0.2">
      <c r="A28" s="10" t="s">
        <v>22</v>
      </c>
      <c r="B28" s="140">
        <f>Master!S28</f>
        <v>0</v>
      </c>
      <c r="C28" s="10">
        <f>Master!AQ28</f>
        <v>0</v>
      </c>
      <c r="D28" s="10">
        <f>Master!BQ28</f>
        <v>0</v>
      </c>
      <c r="E28" s="10">
        <f>Master!CQ28</f>
        <v>25854.812957236001</v>
      </c>
      <c r="F28" s="10">
        <f>Master!DZ28</f>
        <v>32404.653639299999</v>
      </c>
      <c r="G28" s="10">
        <f>Master!FV28</f>
        <v>0</v>
      </c>
      <c r="H28" s="10">
        <f>Master!HX28</f>
        <v>138546.46818939829</v>
      </c>
      <c r="I28" s="10">
        <f>Master!IV28</f>
        <v>179293.85197729993</v>
      </c>
      <c r="J28" s="10">
        <f>Master!JT28</f>
        <v>0</v>
      </c>
      <c r="K28" s="147">
        <f t="shared" si="1"/>
        <v>376099.78676323418</v>
      </c>
    </row>
    <row r="29" spans="1:12" s="32" customFormat="1" x14ac:dyDescent="0.2">
      <c r="A29" s="144" t="s">
        <v>150</v>
      </c>
      <c r="B29" s="140">
        <f>Master!S29</f>
        <v>0</v>
      </c>
      <c r="C29" s="10">
        <f>Master!AQ29</f>
        <v>0</v>
      </c>
      <c r="D29" s="10">
        <f>Master!BQ29</f>
        <v>0</v>
      </c>
      <c r="E29" s="10">
        <f>Master!CQ29</f>
        <v>0</v>
      </c>
      <c r="F29" s="10">
        <f>Master!DZ29</f>
        <v>0</v>
      </c>
      <c r="G29" s="10">
        <f>Master!FV29</f>
        <v>0</v>
      </c>
      <c r="H29" s="10">
        <f>Master!HX29</f>
        <v>0</v>
      </c>
      <c r="I29" s="10">
        <f>Master!IV29</f>
        <v>0</v>
      </c>
      <c r="J29" s="10">
        <f>Master!JT29</f>
        <v>0</v>
      </c>
      <c r="K29" s="147">
        <f t="shared" si="1"/>
        <v>0</v>
      </c>
    </row>
    <row r="30" spans="1:12" s="32" customFormat="1" x14ac:dyDescent="0.2">
      <c r="A30" s="144" t="s">
        <v>232</v>
      </c>
      <c r="B30" s="140">
        <f>Master!S30</f>
        <v>0</v>
      </c>
      <c r="C30" s="10">
        <f>Master!AQ30</f>
        <v>0</v>
      </c>
      <c r="D30" s="10">
        <f>Master!BQ30</f>
        <v>0</v>
      </c>
      <c r="E30" s="10">
        <f>Master!CQ30</f>
        <v>0</v>
      </c>
      <c r="F30" s="10">
        <f>Master!DZ30</f>
        <v>0</v>
      </c>
      <c r="G30" s="10">
        <f>Master!FV30</f>
        <v>0</v>
      </c>
      <c r="H30" s="10">
        <f>Master!HX30</f>
        <v>0</v>
      </c>
      <c r="I30" s="10">
        <f>Master!IV30</f>
        <v>0</v>
      </c>
      <c r="J30" s="10">
        <f>Master!JT30</f>
        <v>0</v>
      </c>
      <c r="K30" s="147">
        <f t="shared" si="1"/>
        <v>0</v>
      </c>
    </row>
    <row r="31" spans="1:12" s="32" customFormat="1" x14ac:dyDescent="0.2">
      <c r="A31" s="10" t="s">
        <v>250</v>
      </c>
      <c r="B31" s="140">
        <f>Master!S31</f>
        <v>0</v>
      </c>
      <c r="C31" s="10">
        <f>Master!AQ31</f>
        <v>0</v>
      </c>
      <c r="D31" s="10">
        <f>Master!BQ31</f>
        <v>0</v>
      </c>
      <c r="E31" s="10">
        <f>Master!CQ31</f>
        <v>0</v>
      </c>
      <c r="F31" s="10">
        <f>Master!DZ31</f>
        <v>0</v>
      </c>
      <c r="G31" s="10">
        <f>Master!FV31</f>
        <v>0</v>
      </c>
      <c r="H31" s="10">
        <f>Master!HX31</f>
        <v>0</v>
      </c>
      <c r="I31" s="10">
        <f>Master!IV31</f>
        <v>0</v>
      </c>
      <c r="J31" s="10">
        <f>Master!JT31</f>
        <v>756.43016429399995</v>
      </c>
      <c r="K31" s="147">
        <f t="shared" si="1"/>
        <v>756.43016429399995</v>
      </c>
    </row>
    <row r="32" spans="1:12" s="32" customFormat="1" x14ac:dyDescent="0.2">
      <c r="A32" s="10" t="s">
        <v>27</v>
      </c>
      <c r="B32" s="140">
        <f>Master!S32</f>
        <v>0</v>
      </c>
      <c r="C32" s="10">
        <f>Master!AQ32</f>
        <v>0</v>
      </c>
      <c r="D32" s="10">
        <f>Master!BQ32</f>
        <v>0</v>
      </c>
      <c r="E32" s="10">
        <f>Master!CQ32</f>
        <v>0</v>
      </c>
      <c r="F32" s="10">
        <f>Master!DZ32</f>
        <v>0</v>
      </c>
      <c r="G32" s="10">
        <f>Master!FV32</f>
        <v>0</v>
      </c>
      <c r="H32" s="10">
        <f>Master!HX32</f>
        <v>0</v>
      </c>
      <c r="I32" s="10">
        <f>Master!IV32</f>
        <v>0</v>
      </c>
      <c r="J32" s="10">
        <f>Master!JT32</f>
        <v>0</v>
      </c>
      <c r="K32" s="147">
        <f t="shared" si="1"/>
        <v>0</v>
      </c>
    </row>
    <row r="33" spans="1:11" s="32" customFormat="1" x14ac:dyDescent="0.2">
      <c r="A33" s="10" t="s">
        <v>21</v>
      </c>
      <c r="B33" s="140">
        <f>Master!S33</f>
        <v>0</v>
      </c>
      <c r="C33" s="10">
        <f>Master!AQ33</f>
        <v>0</v>
      </c>
      <c r="D33" s="10">
        <f>Master!BQ33</f>
        <v>0</v>
      </c>
      <c r="E33" s="10">
        <f>Master!CQ33</f>
        <v>0</v>
      </c>
      <c r="F33" s="10">
        <f>Master!DZ33</f>
        <v>0</v>
      </c>
      <c r="G33" s="10">
        <f>Master!FV33</f>
        <v>0</v>
      </c>
      <c r="H33" s="10">
        <f>Master!HX33</f>
        <v>0</v>
      </c>
      <c r="I33" s="10">
        <f>Master!IV33</f>
        <v>0</v>
      </c>
      <c r="J33" s="10">
        <f>Master!JT33</f>
        <v>0</v>
      </c>
      <c r="K33" s="147">
        <f t="shared" si="1"/>
        <v>0</v>
      </c>
    </row>
    <row r="34" spans="1:11" s="32" customFormat="1" x14ac:dyDescent="0.2">
      <c r="A34" s="10" t="s">
        <v>57</v>
      </c>
      <c r="B34" s="140">
        <f>Master!S34</f>
        <v>0</v>
      </c>
      <c r="C34" s="10">
        <f>Master!AQ34</f>
        <v>0</v>
      </c>
      <c r="D34" s="10">
        <f>Master!BQ34</f>
        <v>0</v>
      </c>
      <c r="E34" s="10">
        <f>Master!CQ34</f>
        <v>4245.8195137960001</v>
      </c>
      <c r="F34" s="10">
        <f>Master!DZ34</f>
        <v>0</v>
      </c>
      <c r="G34" s="10">
        <f>Master!FV34</f>
        <v>0</v>
      </c>
      <c r="H34" s="10">
        <f>Master!HX34</f>
        <v>0</v>
      </c>
      <c r="I34" s="10">
        <f>Master!IV34</f>
        <v>0</v>
      </c>
      <c r="J34" s="10">
        <f>Master!JT34</f>
        <v>0</v>
      </c>
      <c r="K34" s="147">
        <f t="shared" si="1"/>
        <v>4245.8195137960001</v>
      </c>
    </row>
    <row r="35" spans="1:11" s="32" customFormat="1" x14ac:dyDescent="0.2">
      <c r="A35" s="10" t="s">
        <v>26</v>
      </c>
      <c r="B35" s="140">
        <f>Master!S35</f>
        <v>0</v>
      </c>
      <c r="C35" s="10">
        <f>Master!AQ35</f>
        <v>0</v>
      </c>
      <c r="D35" s="10">
        <f>Master!BQ35</f>
        <v>0</v>
      </c>
      <c r="E35" s="10">
        <f>Master!CQ35</f>
        <v>0</v>
      </c>
      <c r="F35" s="10">
        <f>Master!DZ35</f>
        <v>0</v>
      </c>
      <c r="G35" s="10">
        <f>Master!FV35</f>
        <v>0</v>
      </c>
      <c r="H35" s="10">
        <f>Master!HX35</f>
        <v>0</v>
      </c>
      <c r="I35" s="10">
        <f>Master!IV35</f>
        <v>0</v>
      </c>
      <c r="J35" s="10">
        <f>Master!JT35</f>
        <v>0</v>
      </c>
      <c r="K35" s="147">
        <f t="shared" si="1"/>
        <v>0</v>
      </c>
    </row>
    <row r="36" spans="1:11" s="32" customFormat="1" x14ac:dyDescent="0.2">
      <c r="A36" s="10" t="s">
        <v>24</v>
      </c>
      <c r="B36" s="140">
        <f>Master!S36</f>
        <v>0</v>
      </c>
      <c r="C36" s="10">
        <f>Master!AQ36</f>
        <v>0</v>
      </c>
      <c r="D36" s="10">
        <f>Master!BQ36</f>
        <v>0</v>
      </c>
      <c r="E36" s="10">
        <f>Master!CQ36</f>
        <v>0</v>
      </c>
      <c r="F36" s="10">
        <f>Master!DZ36</f>
        <v>0</v>
      </c>
      <c r="G36" s="10">
        <f>Master!FV36</f>
        <v>0</v>
      </c>
      <c r="H36" s="10">
        <f>Master!HX36</f>
        <v>0</v>
      </c>
      <c r="I36" s="10">
        <f>Master!IV36</f>
        <v>0</v>
      </c>
      <c r="J36" s="10">
        <f>Master!JT36</f>
        <v>0</v>
      </c>
      <c r="K36" s="147">
        <f t="shared" si="1"/>
        <v>0</v>
      </c>
    </row>
    <row r="37" spans="1:11" s="32" customFormat="1" x14ac:dyDescent="0.2">
      <c r="A37" s="10" t="s">
        <v>29</v>
      </c>
      <c r="B37" s="140">
        <f>Master!S37</f>
        <v>0</v>
      </c>
      <c r="C37" s="10">
        <f>Master!AQ37</f>
        <v>0</v>
      </c>
      <c r="D37" s="10">
        <f>Master!BQ37</f>
        <v>0</v>
      </c>
      <c r="E37" s="10">
        <f>Master!CQ37</f>
        <v>0</v>
      </c>
      <c r="F37" s="10">
        <f>Master!DZ37</f>
        <v>161.21475052779999</v>
      </c>
      <c r="G37" s="10">
        <f>Master!FV37</f>
        <v>0</v>
      </c>
      <c r="H37" s="10">
        <f>Master!HX37</f>
        <v>0</v>
      </c>
      <c r="I37" s="10">
        <f>Master!IV37</f>
        <v>1841.779452798</v>
      </c>
      <c r="J37" s="10">
        <f>Master!JT37</f>
        <v>0</v>
      </c>
      <c r="K37" s="147">
        <f t="shared" si="1"/>
        <v>2002.9942033257998</v>
      </c>
    </row>
    <row r="38" spans="1:11" s="32" customFormat="1" x14ac:dyDescent="0.2">
      <c r="A38" s="10" t="s">
        <v>67</v>
      </c>
      <c r="B38" s="140">
        <f>Master!S38</f>
        <v>0</v>
      </c>
      <c r="C38" s="10">
        <f>Master!AQ38</f>
        <v>0</v>
      </c>
      <c r="D38" s="10">
        <f>Master!BQ38</f>
        <v>0</v>
      </c>
      <c r="E38" s="10">
        <f>Master!CQ38</f>
        <v>0</v>
      </c>
      <c r="F38" s="10">
        <f>Master!DZ38</f>
        <v>0</v>
      </c>
      <c r="G38" s="10">
        <f>Master!FV38</f>
        <v>0</v>
      </c>
      <c r="H38" s="10">
        <f>Master!HX38</f>
        <v>0</v>
      </c>
      <c r="I38" s="10">
        <f>Master!IV38</f>
        <v>0</v>
      </c>
      <c r="J38" s="10">
        <f>Master!JT38</f>
        <v>0</v>
      </c>
      <c r="K38" s="147">
        <f t="shared" si="1"/>
        <v>0</v>
      </c>
    </row>
    <row r="39" spans="1:11" s="32" customFormat="1" x14ac:dyDescent="0.2">
      <c r="A39" s="10" t="s">
        <v>85</v>
      </c>
      <c r="B39" s="140">
        <f>Master!S39</f>
        <v>0</v>
      </c>
      <c r="C39" s="10">
        <f>Master!AQ39</f>
        <v>0</v>
      </c>
      <c r="D39" s="10">
        <f>Master!BQ39</f>
        <v>0</v>
      </c>
      <c r="E39" s="10">
        <f>Master!CQ39</f>
        <v>0</v>
      </c>
      <c r="F39" s="10">
        <f>Master!DZ39</f>
        <v>0</v>
      </c>
      <c r="G39" s="10">
        <f>Master!FV39</f>
        <v>0</v>
      </c>
      <c r="H39" s="10">
        <f>Master!HX39</f>
        <v>0</v>
      </c>
      <c r="I39" s="10">
        <f>Master!IV39</f>
        <v>0</v>
      </c>
      <c r="J39" s="10">
        <f>Master!JT39</f>
        <v>0</v>
      </c>
      <c r="K39" s="147">
        <f t="shared" si="1"/>
        <v>0</v>
      </c>
    </row>
    <row r="40" spans="1:11" s="32" customFormat="1" x14ac:dyDescent="0.2">
      <c r="A40" s="10" t="s">
        <v>25</v>
      </c>
      <c r="B40" s="140">
        <f>Master!S40</f>
        <v>0</v>
      </c>
      <c r="C40" s="10">
        <f>Master!AQ40</f>
        <v>0</v>
      </c>
      <c r="D40" s="10">
        <f>Master!BQ40</f>
        <v>0</v>
      </c>
      <c r="E40" s="10">
        <f>Master!CQ40</f>
        <v>0</v>
      </c>
      <c r="F40" s="10">
        <f>Master!DZ40</f>
        <v>0</v>
      </c>
      <c r="G40" s="10">
        <f>Master!FV40</f>
        <v>0</v>
      </c>
      <c r="H40" s="10">
        <f>Master!HX40</f>
        <v>0</v>
      </c>
      <c r="I40" s="10">
        <f>Master!IV40</f>
        <v>0</v>
      </c>
      <c r="J40" s="10">
        <f>Master!JT40</f>
        <v>0</v>
      </c>
      <c r="K40" s="147">
        <f t="shared" si="1"/>
        <v>0</v>
      </c>
    </row>
    <row r="41" spans="1:11" s="32" customFormat="1" x14ac:dyDescent="0.2">
      <c r="A41" s="10" t="s">
        <v>60</v>
      </c>
      <c r="B41" s="140">
        <f>Master!S41</f>
        <v>0</v>
      </c>
      <c r="C41" s="10">
        <f>Master!AQ41</f>
        <v>0</v>
      </c>
      <c r="D41" s="10">
        <f>Master!BQ41</f>
        <v>0</v>
      </c>
      <c r="E41" s="10">
        <f>Master!CQ41</f>
        <v>0</v>
      </c>
      <c r="F41" s="10">
        <f>Master!DZ41</f>
        <v>14.932860566839999</v>
      </c>
      <c r="G41" s="10">
        <f>Master!FV41</f>
        <v>0</v>
      </c>
      <c r="H41" s="10">
        <f>Master!HX41</f>
        <v>0</v>
      </c>
      <c r="I41" s="10">
        <f>Master!IV41</f>
        <v>0</v>
      </c>
      <c r="J41" s="10">
        <f>Master!JT41</f>
        <v>0</v>
      </c>
      <c r="K41" s="147">
        <f t="shared" si="1"/>
        <v>14.932860566839999</v>
      </c>
    </row>
    <row r="42" spans="1:11" s="32" customFormat="1" x14ac:dyDescent="0.2">
      <c r="A42" s="10" t="s">
        <v>30</v>
      </c>
      <c r="B42" s="140">
        <f>Master!S42</f>
        <v>0</v>
      </c>
      <c r="C42" s="10">
        <f>Master!AQ42</f>
        <v>0</v>
      </c>
      <c r="D42" s="10">
        <f>Master!BQ42</f>
        <v>0</v>
      </c>
      <c r="E42" s="10">
        <f>Master!CQ42</f>
        <v>5474.1644898290006</v>
      </c>
      <c r="F42" s="10">
        <f>Master!DZ42</f>
        <v>12.21650628782</v>
      </c>
      <c r="G42" s="10">
        <f>Master!FV42</f>
        <v>0</v>
      </c>
      <c r="H42" s="10">
        <f>Master!HX42</f>
        <v>47596.267564858499</v>
      </c>
      <c r="I42" s="10">
        <f>Master!IV42</f>
        <v>107002.4516500851</v>
      </c>
      <c r="J42" s="10">
        <f>Master!JT42</f>
        <v>0</v>
      </c>
      <c r="K42" s="147">
        <f t="shared" si="1"/>
        <v>160085.10021106043</v>
      </c>
    </row>
    <row r="43" spans="1:11" s="32" customFormat="1" x14ac:dyDescent="0.2">
      <c r="A43" s="10" t="s">
        <v>28</v>
      </c>
      <c r="B43" s="140">
        <f>Master!S43</f>
        <v>0</v>
      </c>
      <c r="C43" s="10">
        <f>Master!AQ43</f>
        <v>0</v>
      </c>
      <c r="D43" s="10">
        <f>Master!BQ43</f>
        <v>0</v>
      </c>
      <c r="E43" s="10">
        <f>Master!CQ43</f>
        <v>0</v>
      </c>
      <c r="F43" s="10">
        <f>Master!DZ43</f>
        <v>703.79825109399997</v>
      </c>
      <c r="G43" s="10">
        <f>Master!FV43</f>
        <v>0</v>
      </c>
      <c r="H43" s="10">
        <f>Master!HX43</f>
        <v>0</v>
      </c>
      <c r="I43" s="10">
        <f>Master!IV43</f>
        <v>0</v>
      </c>
      <c r="J43" s="10">
        <f>Master!JT43</f>
        <v>0</v>
      </c>
      <c r="K43" s="147">
        <f t="shared" si="1"/>
        <v>703.79825109399997</v>
      </c>
    </row>
    <row r="44" spans="1:11" s="32" customFormat="1" x14ac:dyDescent="0.2">
      <c r="A44" s="10" t="s">
        <v>72</v>
      </c>
      <c r="B44" s="140">
        <f>Master!S44</f>
        <v>0</v>
      </c>
      <c r="C44" s="10">
        <f>Master!AQ44</f>
        <v>0</v>
      </c>
      <c r="D44" s="10">
        <f>Master!BQ44</f>
        <v>0</v>
      </c>
      <c r="E44" s="10">
        <f>Master!CQ44</f>
        <v>0</v>
      </c>
      <c r="F44" s="10">
        <f>Master!DZ44</f>
        <v>0</v>
      </c>
      <c r="G44" s="10">
        <f>Master!FV44</f>
        <v>0</v>
      </c>
      <c r="H44" s="10">
        <f>Master!HX44</f>
        <v>0</v>
      </c>
      <c r="I44" s="10">
        <f>Master!IV44</f>
        <v>0</v>
      </c>
      <c r="J44" s="10">
        <f>Master!JT44</f>
        <v>1521.1089397486999</v>
      </c>
      <c r="K44" s="147">
        <f t="shared" si="1"/>
        <v>1521.1089397486999</v>
      </c>
    </row>
    <row r="45" spans="1:11" s="32" customFormat="1" x14ac:dyDescent="0.2">
      <c r="A45" s="10" t="s">
        <v>64</v>
      </c>
      <c r="B45" s="140">
        <f>Master!S45</f>
        <v>0</v>
      </c>
      <c r="C45" s="10">
        <f>Master!AQ45</f>
        <v>0</v>
      </c>
      <c r="D45" s="10">
        <f>Master!BQ45</f>
        <v>0</v>
      </c>
      <c r="E45" s="10">
        <f>Master!CQ45</f>
        <v>0</v>
      </c>
      <c r="F45" s="10">
        <f>Master!DZ45</f>
        <v>0</v>
      </c>
      <c r="G45" s="10">
        <f>Master!FV45</f>
        <v>0</v>
      </c>
      <c r="H45" s="10">
        <f>Master!HX45</f>
        <v>0</v>
      </c>
      <c r="I45" s="10">
        <f>Master!IV45</f>
        <v>0</v>
      </c>
      <c r="J45" s="10">
        <f>Master!JT45</f>
        <v>0</v>
      </c>
      <c r="K45" s="147">
        <f t="shared" si="1"/>
        <v>0</v>
      </c>
    </row>
    <row r="46" spans="1:11" x14ac:dyDescent="0.2">
      <c r="A46" s="144" t="s">
        <v>229</v>
      </c>
      <c r="B46" s="140">
        <f>Master!S46</f>
        <v>0</v>
      </c>
      <c r="C46" s="10">
        <f>Master!AQ46</f>
        <v>0</v>
      </c>
      <c r="D46" s="10">
        <f>Master!BQ46</f>
        <v>0</v>
      </c>
      <c r="E46" s="10">
        <f>Master!CQ46</f>
        <v>0</v>
      </c>
      <c r="F46" s="10">
        <f>Master!DZ46</f>
        <v>0</v>
      </c>
      <c r="G46" s="10">
        <f>Master!FV46</f>
        <v>0</v>
      </c>
      <c r="H46" s="10">
        <f>Master!HX46</f>
        <v>0</v>
      </c>
      <c r="I46" s="10">
        <f>Master!IV46</f>
        <v>0</v>
      </c>
      <c r="J46" s="10">
        <f>Master!JT46</f>
        <v>0</v>
      </c>
      <c r="K46" s="147">
        <f t="shared" si="1"/>
        <v>0</v>
      </c>
    </row>
    <row r="47" spans="1:11" s="32" customFormat="1" x14ac:dyDescent="0.2">
      <c r="A47" s="10" t="s">
        <v>99</v>
      </c>
      <c r="B47" s="140">
        <f>Master!S47</f>
        <v>0</v>
      </c>
      <c r="C47" s="10">
        <f>Master!AQ47</f>
        <v>0</v>
      </c>
      <c r="D47" s="10">
        <f>Master!BQ47</f>
        <v>0</v>
      </c>
      <c r="E47" s="10">
        <f>Master!CQ47</f>
        <v>0</v>
      </c>
      <c r="F47" s="10">
        <f>Master!DZ47</f>
        <v>0</v>
      </c>
      <c r="G47" s="10">
        <f>Master!FV47</f>
        <v>0</v>
      </c>
      <c r="H47" s="10">
        <f>Master!HX47</f>
        <v>0</v>
      </c>
      <c r="I47" s="10">
        <f>Master!IV47</f>
        <v>0</v>
      </c>
      <c r="J47" s="10">
        <f>Master!JT47</f>
        <v>0</v>
      </c>
      <c r="K47" s="147">
        <f t="shared" si="1"/>
        <v>0</v>
      </c>
    </row>
    <row r="48" spans="1:11" s="32" customFormat="1" x14ac:dyDescent="0.2">
      <c r="A48" s="146" t="s">
        <v>224</v>
      </c>
      <c r="B48" s="140">
        <f>Master!S48</f>
        <v>0</v>
      </c>
      <c r="C48" s="146">
        <f>Master!AQ48</f>
        <v>0</v>
      </c>
      <c r="D48" s="146">
        <f>Master!BQ48</f>
        <v>232.99885295799999</v>
      </c>
      <c r="E48" s="146">
        <f>Master!CQ48</f>
        <v>0</v>
      </c>
      <c r="F48" s="146">
        <f>Master!DZ48</f>
        <v>0</v>
      </c>
      <c r="G48" s="146">
        <f>Master!FV48</f>
        <v>0</v>
      </c>
      <c r="H48" s="146">
        <f>Master!HX48</f>
        <v>0</v>
      </c>
      <c r="I48" s="146">
        <f>Master!IV48</f>
        <v>0</v>
      </c>
      <c r="J48" s="146">
        <f>Master!JT48</f>
        <v>0</v>
      </c>
      <c r="K48" s="147">
        <f t="shared" si="1"/>
        <v>232.99885295799999</v>
      </c>
    </row>
    <row r="49" spans="1:12" s="32" customFormat="1" x14ac:dyDescent="0.2">
      <c r="A49" s="2" t="s">
        <v>32</v>
      </c>
      <c r="B49" s="2">
        <f>Master!S49</f>
        <v>980.15485724209998</v>
      </c>
      <c r="C49" s="2">
        <f>Master!AQ49</f>
        <v>13.2899396343</v>
      </c>
      <c r="D49" s="2">
        <f>Master!BQ49</f>
        <v>232.99885295799999</v>
      </c>
      <c r="E49" s="2">
        <f>Master!CQ49</f>
        <v>57264.143795684598</v>
      </c>
      <c r="F49" s="2">
        <f>Master!DZ49</f>
        <v>40258.557996724754</v>
      </c>
      <c r="G49" s="2">
        <f>Master!FV49</f>
        <v>21007.3210485524</v>
      </c>
      <c r="H49" s="2">
        <f>Master!HX49</f>
        <v>433335.83529307944</v>
      </c>
      <c r="I49" s="2">
        <f>Master!IV49</f>
        <v>404520.64046499209</v>
      </c>
      <c r="J49" s="2">
        <f>Master!JT49</f>
        <v>23293.205237142902</v>
      </c>
      <c r="K49" s="22">
        <f>SUM(B49:J49)</f>
        <v>980906.14748601045</v>
      </c>
      <c r="L49" s="1"/>
    </row>
    <row r="50" spans="1:12" s="32" customFormat="1" ht="9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20"/>
    </row>
    <row r="51" spans="1:12" s="32" customFormat="1" ht="15.6" customHeight="1" x14ac:dyDescent="0.2">
      <c r="A51" s="1" t="s">
        <v>33</v>
      </c>
      <c r="B51" s="1"/>
      <c r="C51" s="1"/>
      <c r="D51" s="1"/>
      <c r="E51" s="1"/>
      <c r="F51" s="1"/>
      <c r="G51" s="1"/>
      <c r="H51" s="1"/>
      <c r="I51" s="1"/>
      <c r="J51" s="1"/>
      <c r="K51" s="20"/>
    </row>
    <row r="52" spans="1:12" s="32" customFormat="1" x14ac:dyDescent="0.2">
      <c r="A52" s="148" t="s">
        <v>151</v>
      </c>
      <c r="B52" s="140">
        <f>Master!S52</f>
        <v>0</v>
      </c>
      <c r="C52" s="140">
        <f>Master!AQ52</f>
        <v>0</v>
      </c>
      <c r="D52" s="140">
        <f>Master!BQ52</f>
        <v>0</v>
      </c>
      <c r="E52" s="140">
        <f>Master!CQ52</f>
        <v>408.47769097560001</v>
      </c>
      <c r="F52" s="140">
        <f>Master!DZ52</f>
        <v>2183.7818991442</v>
      </c>
      <c r="G52" s="140">
        <f>Master!FV52</f>
        <v>978.52991418080001</v>
      </c>
      <c r="H52" s="140">
        <f>Master!HX52</f>
        <v>0</v>
      </c>
      <c r="I52" s="140">
        <f>Master!IV52</f>
        <v>0</v>
      </c>
      <c r="J52" s="140">
        <f>Master!JT52</f>
        <v>0</v>
      </c>
      <c r="K52" s="147">
        <f>SUM(B52:J52)</f>
        <v>3570.7895043006001</v>
      </c>
    </row>
    <row r="53" spans="1:12" s="32" customFormat="1" x14ac:dyDescent="0.2">
      <c r="A53" s="144" t="s">
        <v>152</v>
      </c>
      <c r="B53" s="140">
        <f>Master!S53</f>
        <v>10.0232396576</v>
      </c>
      <c r="C53" s="10">
        <f>Master!AQ53</f>
        <v>20.633105782400001</v>
      </c>
      <c r="D53" s="10">
        <f>Master!BQ53</f>
        <v>0</v>
      </c>
      <c r="E53" s="10">
        <f>Master!CQ53</f>
        <v>0</v>
      </c>
      <c r="F53" s="10">
        <f>Master!DZ53</f>
        <v>100.75183960843</v>
      </c>
      <c r="G53" s="10">
        <f>Master!FV53</f>
        <v>0</v>
      </c>
      <c r="H53" s="10">
        <f>Master!HX53</f>
        <v>39.66650098385</v>
      </c>
      <c r="I53" s="10">
        <f>Master!IV53</f>
        <v>0</v>
      </c>
      <c r="J53" s="10">
        <f>Master!JT53</f>
        <v>0</v>
      </c>
      <c r="K53" s="147">
        <f t="shared" ref="K53:K72" si="2">SUM(B53:J53)</f>
        <v>171.07468603228</v>
      </c>
    </row>
    <row r="54" spans="1:12" s="32" customFormat="1" x14ac:dyDescent="0.2">
      <c r="A54" s="10" t="s">
        <v>34</v>
      </c>
      <c r="B54" s="140">
        <f>Master!S54</f>
        <v>5355.7309416705002</v>
      </c>
      <c r="C54" s="10">
        <f>Master!AQ54</f>
        <v>327.54317968229998</v>
      </c>
      <c r="D54" s="10">
        <f>Master!BQ54</f>
        <v>114.5944461197</v>
      </c>
      <c r="E54" s="10">
        <f>Master!CQ54</f>
        <v>979852.40158980456</v>
      </c>
      <c r="F54" s="10">
        <f>Master!DZ54</f>
        <v>85293.753666778561</v>
      </c>
      <c r="G54" s="10">
        <f>Master!FV54</f>
        <v>101872.20968387484</v>
      </c>
      <c r="H54" s="10">
        <f>Master!HX54</f>
        <v>878.34331471309997</v>
      </c>
      <c r="I54" s="10">
        <f>Master!IV54</f>
        <v>30606.30860796438</v>
      </c>
      <c r="J54" s="10">
        <f>Master!JT54</f>
        <v>5870.0842557617998</v>
      </c>
      <c r="K54" s="147">
        <f t="shared" si="2"/>
        <v>1210170.9696863696</v>
      </c>
    </row>
    <row r="55" spans="1:12" s="32" customFormat="1" x14ac:dyDescent="0.2">
      <c r="A55" s="10" t="s">
        <v>217</v>
      </c>
      <c r="B55" s="140">
        <f>Master!S55</f>
        <v>32.127080382999999</v>
      </c>
      <c r="C55" s="10">
        <f>Master!AQ55</f>
        <v>0.75</v>
      </c>
      <c r="D55" s="10">
        <f>Master!BQ55</f>
        <v>0</v>
      </c>
      <c r="E55" s="10">
        <f>Master!CQ55</f>
        <v>28.502381153399998</v>
      </c>
      <c r="F55" s="10">
        <f>Master!DZ55</f>
        <v>11.921394810559999</v>
      </c>
      <c r="G55" s="10">
        <f>Master!FV55</f>
        <v>463.51961918007999</v>
      </c>
      <c r="H55" s="10">
        <f>Master!HX55</f>
        <v>7533.4146188699997</v>
      </c>
      <c r="I55" s="10">
        <f>Master!IV55</f>
        <v>5419.3456287839999</v>
      </c>
      <c r="J55" s="10">
        <f>Master!JT55</f>
        <v>12693.52416317827</v>
      </c>
      <c r="K55" s="147">
        <f t="shared" si="2"/>
        <v>26183.10488635931</v>
      </c>
    </row>
    <row r="56" spans="1:12" s="32" customFormat="1" x14ac:dyDescent="0.2">
      <c r="A56" s="10" t="s">
        <v>88</v>
      </c>
      <c r="B56" s="140">
        <f>Master!S56</f>
        <v>0</v>
      </c>
      <c r="C56" s="10">
        <f>Master!AQ56</f>
        <v>0</v>
      </c>
      <c r="D56" s="10">
        <f>Master!BQ56</f>
        <v>0</v>
      </c>
      <c r="E56" s="10">
        <f>Master!CQ56</f>
        <v>0</v>
      </c>
      <c r="F56" s="10">
        <f>Master!DZ56</f>
        <v>0</v>
      </c>
      <c r="G56" s="10">
        <f>Master!FV56</f>
        <v>0</v>
      </c>
      <c r="H56" s="10">
        <f>Master!HX56</f>
        <v>0</v>
      </c>
      <c r="I56" s="10">
        <f>Master!IV56</f>
        <v>0</v>
      </c>
      <c r="J56" s="10">
        <f>Master!JT56</f>
        <v>25892.316699896001</v>
      </c>
      <c r="K56" s="147">
        <f t="shared" si="2"/>
        <v>25892.316699896001</v>
      </c>
    </row>
    <row r="57" spans="1:12" s="32" customFormat="1" x14ac:dyDescent="0.2">
      <c r="A57" s="10" t="s">
        <v>89</v>
      </c>
      <c r="B57" s="140">
        <f>Master!S57</f>
        <v>0</v>
      </c>
      <c r="C57" s="10">
        <f>Master!AQ57</f>
        <v>0</v>
      </c>
      <c r="D57" s="10">
        <f>Master!BQ57</f>
        <v>0</v>
      </c>
      <c r="E57" s="10">
        <f>Master!CQ57</f>
        <v>0</v>
      </c>
      <c r="F57" s="10">
        <f>Master!DZ57</f>
        <v>0</v>
      </c>
      <c r="G57" s="10">
        <f>Master!FV57</f>
        <v>0</v>
      </c>
      <c r="H57" s="10">
        <f>Master!HX57</f>
        <v>0</v>
      </c>
      <c r="I57" s="10">
        <f>Master!IV57</f>
        <v>0</v>
      </c>
      <c r="J57" s="10">
        <f>Master!JT57</f>
        <v>0</v>
      </c>
      <c r="K57" s="147">
        <f t="shared" si="2"/>
        <v>0</v>
      </c>
    </row>
    <row r="58" spans="1:12" s="32" customFormat="1" x14ac:dyDescent="0.2">
      <c r="A58" s="10" t="s">
        <v>225</v>
      </c>
      <c r="B58" s="140">
        <f>Master!S58</f>
        <v>0</v>
      </c>
      <c r="C58" s="10">
        <f>Master!AQ58</f>
        <v>0</v>
      </c>
      <c r="D58" s="10">
        <f>Master!BQ58</f>
        <v>0</v>
      </c>
      <c r="E58" s="10">
        <f>Master!CQ58</f>
        <v>0</v>
      </c>
      <c r="F58" s="10">
        <f>Master!DZ58</f>
        <v>0</v>
      </c>
      <c r="G58" s="10">
        <f>Master!FV58</f>
        <v>0</v>
      </c>
      <c r="H58" s="10">
        <f>Master!HX58</f>
        <v>0</v>
      </c>
      <c r="I58" s="10">
        <f>Master!IV58</f>
        <v>0</v>
      </c>
      <c r="J58" s="10">
        <f>Master!JT58</f>
        <v>0</v>
      </c>
      <c r="K58" s="147">
        <f t="shared" si="2"/>
        <v>0</v>
      </c>
    </row>
    <row r="59" spans="1:12" s="32" customFormat="1" x14ac:dyDescent="0.2">
      <c r="A59" s="10" t="s">
        <v>90</v>
      </c>
      <c r="B59" s="140">
        <f>Master!S59</f>
        <v>52349.042956421996</v>
      </c>
      <c r="C59" s="10">
        <f>Master!AQ59</f>
        <v>0</v>
      </c>
      <c r="D59" s="10">
        <f>Master!BQ59</f>
        <v>986.59413303379995</v>
      </c>
      <c r="E59" s="10">
        <f>Master!CQ59</f>
        <v>0</v>
      </c>
      <c r="F59" s="10">
        <f>Master!DZ59</f>
        <v>0</v>
      </c>
      <c r="G59" s="10">
        <f>Master!FV59</f>
        <v>0</v>
      </c>
      <c r="H59" s="10">
        <f>Master!HX59</f>
        <v>3227.746650697</v>
      </c>
      <c r="I59" s="10">
        <f>Master!IV59</f>
        <v>0</v>
      </c>
      <c r="J59" s="10">
        <f>Master!JT59</f>
        <v>0</v>
      </c>
      <c r="K59" s="147">
        <f t="shared" si="2"/>
        <v>56563.3837401528</v>
      </c>
    </row>
    <row r="60" spans="1:12" s="32" customFormat="1" x14ac:dyDescent="0.2">
      <c r="A60" s="10" t="s">
        <v>36</v>
      </c>
      <c r="B60" s="140">
        <f>Master!S60</f>
        <v>420.57994451970001</v>
      </c>
      <c r="C60" s="10">
        <f>Master!AQ60</f>
        <v>838.40624846199989</v>
      </c>
      <c r="D60" s="10">
        <f>Master!BQ60</f>
        <v>91.782952915199999</v>
      </c>
      <c r="E60" s="10">
        <f>Master!CQ60</f>
        <v>94.935628241399996</v>
      </c>
      <c r="F60" s="10">
        <f>Master!DZ60</f>
        <v>14.0625281249</v>
      </c>
      <c r="G60" s="10">
        <f>Master!FV60</f>
        <v>483.2633398209</v>
      </c>
      <c r="H60" s="10">
        <f>Master!HX60</f>
        <v>1977.6120688454998</v>
      </c>
      <c r="I60" s="10">
        <f>Master!IV60</f>
        <v>124.67553707010001</v>
      </c>
      <c r="J60" s="10">
        <f>Master!JT60</f>
        <v>0</v>
      </c>
      <c r="K60" s="147">
        <f t="shared" si="2"/>
        <v>4045.3182479996995</v>
      </c>
    </row>
    <row r="61" spans="1:12" s="32" customFormat="1" x14ac:dyDescent="0.2">
      <c r="A61" s="10" t="s">
        <v>233</v>
      </c>
      <c r="B61" s="140">
        <f>Master!S61</f>
        <v>0</v>
      </c>
      <c r="C61" s="10">
        <f>Master!AQ61</f>
        <v>0</v>
      </c>
      <c r="D61" s="10">
        <f>Master!BQ61</f>
        <v>0</v>
      </c>
      <c r="E61" s="10">
        <f>Master!CQ61</f>
        <v>1186.0896817719999</v>
      </c>
      <c r="F61" s="10">
        <f>Master!DZ61</f>
        <v>2613.7621751736997</v>
      </c>
      <c r="G61" s="10">
        <f>Master!FV61</f>
        <v>0</v>
      </c>
      <c r="H61" s="10">
        <f>Master!HX61</f>
        <v>0</v>
      </c>
      <c r="I61" s="10">
        <f>Master!IV61</f>
        <v>0</v>
      </c>
      <c r="J61" s="10">
        <f>Master!JT61</f>
        <v>0</v>
      </c>
      <c r="K61" s="147">
        <f t="shared" si="2"/>
        <v>3799.8518569456996</v>
      </c>
    </row>
    <row r="62" spans="1:12" s="32" customFormat="1" x14ac:dyDescent="0.2">
      <c r="A62" s="10" t="s">
        <v>37</v>
      </c>
      <c r="B62" s="140">
        <f>Master!S62</f>
        <v>399.46289885956998</v>
      </c>
      <c r="C62" s="10">
        <f>Master!AQ62</f>
        <v>328.88149416869999</v>
      </c>
      <c r="D62" s="10">
        <f>Master!BQ62</f>
        <v>360.92243147185997</v>
      </c>
      <c r="E62" s="10">
        <f>Master!CQ62</f>
        <v>300.89072187394004</v>
      </c>
      <c r="F62" s="10">
        <f>Master!DZ62</f>
        <v>32.870171427279999</v>
      </c>
      <c r="G62" s="10">
        <f>Master!FV62</f>
        <v>131.11579702002001</v>
      </c>
      <c r="H62" s="10">
        <f>Master!HX62</f>
        <v>755.55708281289003</v>
      </c>
      <c r="I62" s="10">
        <f>Master!IV62</f>
        <v>1475.95901315628</v>
      </c>
      <c r="J62" s="10">
        <f>Master!JT62</f>
        <v>38288.945360846999</v>
      </c>
      <c r="K62" s="147">
        <f t="shared" si="2"/>
        <v>42074.604971637542</v>
      </c>
    </row>
    <row r="63" spans="1:12" s="32" customFormat="1" x14ac:dyDescent="0.2">
      <c r="A63" s="10" t="s">
        <v>38</v>
      </c>
      <c r="B63" s="140">
        <f>Master!S63</f>
        <v>0</v>
      </c>
      <c r="C63" s="10">
        <f>Master!AQ63</f>
        <v>0</v>
      </c>
      <c r="D63" s="10">
        <f>Master!BQ63</f>
        <v>0</v>
      </c>
      <c r="E63" s="10">
        <f>Master!CQ63</f>
        <v>0</v>
      </c>
      <c r="F63" s="10">
        <f>Master!DZ63</f>
        <v>0</v>
      </c>
      <c r="G63" s="10">
        <f>Master!FV63</f>
        <v>0</v>
      </c>
      <c r="H63" s="10">
        <f>Master!HX63</f>
        <v>0</v>
      </c>
      <c r="I63" s="10">
        <f>Master!IV63</f>
        <v>0</v>
      </c>
      <c r="J63" s="10">
        <f>Master!JT63</f>
        <v>0</v>
      </c>
      <c r="K63" s="147">
        <f t="shared" si="2"/>
        <v>0</v>
      </c>
    </row>
    <row r="64" spans="1:12" s="32" customFormat="1" x14ac:dyDescent="0.2">
      <c r="A64" s="10" t="s">
        <v>102</v>
      </c>
      <c r="B64" s="140">
        <f>Master!S64</f>
        <v>0</v>
      </c>
      <c r="C64" s="10">
        <f>Master!AQ64</f>
        <v>0</v>
      </c>
      <c r="D64" s="10">
        <f>Master!BQ64</f>
        <v>0</v>
      </c>
      <c r="E64" s="10">
        <f>Master!CQ64</f>
        <v>0</v>
      </c>
      <c r="F64" s="10">
        <f>Master!DZ64</f>
        <v>0</v>
      </c>
      <c r="G64" s="10">
        <f>Master!FV64</f>
        <v>0</v>
      </c>
      <c r="H64" s="10">
        <f>Master!HX64</f>
        <v>0</v>
      </c>
      <c r="I64" s="10">
        <f>Master!IV64</f>
        <v>0</v>
      </c>
      <c r="J64" s="10">
        <f>Master!JT64</f>
        <v>0</v>
      </c>
      <c r="K64" s="147">
        <f t="shared" si="2"/>
        <v>0</v>
      </c>
    </row>
    <row r="65" spans="1:12" s="32" customFormat="1" x14ac:dyDescent="0.2">
      <c r="A65" s="10" t="s">
        <v>216</v>
      </c>
      <c r="B65" s="140">
        <f>Master!S65</f>
        <v>0</v>
      </c>
      <c r="C65" s="10">
        <f>Master!AQ65</f>
        <v>0</v>
      </c>
      <c r="D65" s="10">
        <f>Master!BQ65</f>
        <v>0</v>
      </c>
      <c r="E65" s="10">
        <f>Master!CQ65</f>
        <v>0</v>
      </c>
      <c r="F65" s="10">
        <f>Master!DZ65</f>
        <v>0</v>
      </c>
      <c r="G65" s="10">
        <f>Master!FV65</f>
        <v>0</v>
      </c>
      <c r="H65" s="10">
        <f>Master!HX65</f>
        <v>0</v>
      </c>
      <c r="I65" s="10">
        <f>Master!IV65</f>
        <v>0</v>
      </c>
      <c r="J65" s="10">
        <f>Master!JT65</f>
        <v>0</v>
      </c>
      <c r="K65" s="147">
        <f t="shared" si="2"/>
        <v>0</v>
      </c>
    </row>
    <row r="66" spans="1:12" s="32" customFormat="1" x14ac:dyDescent="0.2">
      <c r="A66" s="144" t="s">
        <v>154</v>
      </c>
      <c r="B66" s="140">
        <f>Master!S66</f>
        <v>0</v>
      </c>
      <c r="C66" s="10">
        <f>Master!AQ66</f>
        <v>0</v>
      </c>
      <c r="D66" s="10">
        <f>Master!BQ66</f>
        <v>0</v>
      </c>
      <c r="E66" s="10">
        <f>Master!CQ66</f>
        <v>0</v>
      </c>
      <c r="F66" s="10">
        <f>Master!DZ66</f>
        <v>0</v>
      </c>
      <c r="G66" s="10">
        <f>Master!FV66</f>
        <v>0</v>
      </c>
      <c r="H66" s="10">
        <f>Master!HX66</f>
        <v>0</v>
      </c>
      <c r="I66" s="10">
        <f>Master!IV66</f>
        <v>0</v>
      </c>
      <c r="J66" s="10">
        <f>Master!JT66</f>
        <v>0</v>
      </c>
      <c r="K66" s="147">
        <f t="shared" si="2"/>
        <v>0</v>
      </c>
    </row>
    <row r="67" spans="1:12" s="32" customFormat="1" x14ac:dyDescent="0.2">
      <c r="A67" s="10" t="s">
        <v>66</v>
      </c>
      <c r="B67" s="140">
        <f>Master!S67</f>
        <v>190.9022382517</v>
      </c>
      <c r="C67" s="10">
        <f>Master!AQ67</f>
        <v>81.828983327540001</v>
      </c>
      <c r="D67" s="10">
        <f>Master!BQ67</f>
        <v>987.70299575659999</v>
      </c>
      <c r="E67" s="10">
        <f>Master!CQ67</f>
        <v>0</v>
      </c>
      <c r="F67" s="10">
        <f>Master!DZ67</f>
        <v>71.197198006400001</v>
      </c>
      <c r="G67" s="10">
        <f>Master!FV67</f>
        <v>283.20251729852998</v>
      </c>
      <c r="H67" s="10">
        <f>Master!HX67</f>
        <v>134.39870773199999</v>
      </c>
      <c r="I67" s="10">
        <f>Master!IV67</f>
        <v>106.8269175627</v>
      </c>
      <c r="J67" s="10">
        <f>Master!JT67</f>
        <v>610.35262032029993</v>
      </c>
      <c r="K67" s="147">
        <f t="shared" si="2"/>
        <v>2466.41217825577</v>
      </c>
    </row>
    <row r="68" spans="1:12" s="8" customFormat="1" x14ac:dyDescent="0.2">
      <c r="A68" s="10" t="s">
        <v>61</v>
      </c>
      <c r="B68" s="140">
        <f>Master!S68</f>
        <v>0</v>
      </c>
      <c r="C68" s="10">
        <f>Master!AQ68</f>
        <v>0</v>
      </c>
      <c r="D68" s="10">
        <f>Master!BQ68</f>
        <v>0</v>
      </c>
      <c r="E68" s="10">
        <f>Master!CQ68</f>
        <v>0</v>
      </c>
      <c r="F68" s="10">
        <f>Master!DZ68</f>
        <v>0</v>
      </c>
      <c r="G68" s="10">
        <f>Master!FV68</f>
        <v>0</v>
      </c>
      <c r="H68" s="10">
        <f>Master!HX68</f>
        <v>0</v>
      </c>
      <c r="I68" s="10">
        <f>Master!IV68</f>
        <v>0</v>
      </c>
      <c r="J68" s="10">
        <f>Master!JT68</f>
        <v>0</v>
      </c>
      <c r="K68" s="147">
        <f t="shared" si="2"/>
        <v>0</v>
      </c>
    </row>
    <row r="69" spans="1:12" s="32" customFormat="1" x14ac:dyDescent="0.2">
      <c r="A69" s="10" t="s">
        <v>35</v>
      </c>
      <c r="B69" s="140">
        <f>Master!S69</f>
        <v>29.394065004600002</v>
      </c>
      <c r="C69" s="10">
        <f>Master!AQ69</f>
        <v>136.35080505600001</v>
      </c>
      <c r="D69" s="10">
        <f>Master!BQ69</f>
        <v>367.87194829118005</v>
      </c>
      <c r="E69" s="10">
        <f>Master!CQ69</f>
        <v>810.62370836032005</v>
      </c>
      <c r="F69" s="10">
        <f>Master!DZ69</f>
        <v>1</v>
      </c>
      <c r="G69" s="10">
        <f>Master!FV69</f>
        <v>58.352119357459998</v>
      </c>
      <c r="H69" s="10">
        <f>Master!HX69</f>
        <v>239.96032972639998</v>
      </c>
      <c r="I69" s="10">
        <f>Master!IV69</f>
        <v>462.73914016619995</v>
      </c>
      <c r="J69" s="10">
        <f>Master!JT69</f>
        <v>1650.0699499075999</v>
      </c>
      <c r="K69" s="147">
        <f t="shared" si="2"/>
        <v>3756.36206586976</v>
      </c>
    </row>
    <row r="70" spans="1:12" s="32" customFormat="1" x14ac:dyDescent="0.2">
      <c r="A70" s="10" t="s">
        <v>98</v>
      </c>
      <c r="B70" s="140">
        <f>Master!S70</f>
        <v>0</v>
      </c>
      <c r="C70" s="10">
        <f>Master!AQ70</f>
        <v>126.36731597648999</v>
      </c>
      <c r="D70" s="10">
        <f>Master!BQ70</f>
        <v>0</v>
      </c>
      <c r="E70" s="10">
        <f>Master!CQ70</f>
        <v>0</v>
      </c>
      <c r="F70" s="10">
        <f>Master!DZ70</f>
        <v>0</v>
      </c>
      <c r="G70" s="10">
        <f>Master!FV70</f>
        <v>0</v>
      </c>
      <c r="H70" s="10">
        <f>Master!HX70</f>
        <v>0</v>
      </c>
      <c r="I70" s="10">
        <f>Master!IV70</f>
        <v>74.742620503300003</v>
      </c>
      <c r="J70" s="10">
        <f>Master!JT70</f>
        <v>576.28827420316998</v>
      </c>
      <c r="K70" s="147">
        <f t="shared" si="2"/>
        <v>777.39821068295998</v>
      </c>
    </row>
    <row r="71" spans="1:12" s="32" customFormat="1" x14ac:dyDescent="0.2">
      <c r="A71" s="10" t="s">
        <v>226</v>
      </c>
      <c r="B71" s="140">
        <f>Master!S71</f>
        <v>0</v>
      </c>
      <c r="C71" s="10">
        <f>Master!AQ71</f>
        <v>0</v>
      </c>
      <c r="D71" s="10">
        <f>Master!BQ71</f>
        <v>0</v>
      </c>
      <c r="E71" s="10">
        <f>Master!CQ71</f>
        <v>0</v>
      </c>
      <c r="F71" s="10">
        <f>Master!DZ71</f>
        <v>0</v>
      </c>
      <c r="G71" s="10">
        <f>Master!FV71</f>
        <v>0</v>
      </c>
      <c r="H71" s="10">
        <f>Master!HX71</f>
        <v>0</v>
      </c>
      <c r="I71" s="10">
        <f>Master!IV71</f>
        <v>0</v>
      </c>
      <c r="J71" s="10">
        <f>Master!JT71</f>
        <v>0</v>
      </c>
      <c r="K71" s="147">
        <f t="shared" si="2"/>
        <v>0</v>
      </c>
    </row>
    <row r="72" spans="1:12" s="32" customFormat="1" x14ac:dyDescent="0.2">
      <c r="A72" s="146" t="s">
        <v>227</v>
      </c>
      <c r="B72" s="140">
        <f>Master!S72</f>
        <v>0</v>
      </c>
      <c r="C72" s="146">
        <f>Master!AQ72</f>
        <v>0</v>
      </c>
      <c r="D72" s="146">
        <f>Master!BQ72</f>
        <v>0</v>
      </c>
      <c r="E72" s="146">
        <f>Master!CQ72</f>
        <v>0</v>
      </c>
      <c r="F72" s="146">
        <f>Master!DZ72</f>
        <v>0</v>
      </c>
      <c r="G72" s="146">
        <f>Master!FV72</f>
        <v>0</v>
      </c>
      <c r="H72" s="146">
        <f>Master!HX72</f>
        <v>0</v>
      </c>
      <c r="I72" s="146">
        <f>Master!IV72</f>
        <v>0</v>
      </c>
      <c r="J72" s="146">
        <f>Master!JT72</f>
        <v>0</v>
      </c>
      <c r="K72" s="147">
        <f t="shared" si="2"/>
        <v>0</v>
      </c>
    </row>
    <row r="73" spans="1:12" s="32" customFormat="1" x14ac:dyDescent="0.2">
      <c r="A73" s="2" t="s">
        <v>39</v>
      </c>
      <c r="B73" s="2">
        <f>Master!S73</f>
        <v>58787.263364768674</v>
      </c>
      <c r="C73" s="2">
        <f>Master!AQ73</f>
        <v>1860.7611324554302</v>
      </c>
      <c r="D73" s="2">
        <f>Master!BQ73</f>
        <v>2909.4689075883398</v>
      </c>
      <c r="E73" s="2">
        <f>Master!CQ73</f>
        <v>982681.92140218138</v>
      </c>
      <c r="F73" s="2">
        <f>Master!DZ73</f>
        <v>90323.100873074014</v>
      </c>
      <c r="G73" s="2">
        <f>Master!FV73</f>
        <v>104270.19299073263</v>
      </c>
      <c r="H73" s="2">
        <f>Master!HX73</f>
        <v>14786.699274380739</v>
      </c>
      <c r="I73" s="2">
        <f>Master!IV73</f>
        <v>38270.597465206956</v>
      </c>
      <c r="J73" s="2">
        <f>Master!JT73</f>
        <v>85581.58132411413</v>
      </c>
      <c r="K73" s="22">
        <f>SUM(K52:K72)</f>
        <v>1379471.5867345021</v>
      </c>
      <c r="L73" s="1"/>
    </row>
    <row r="74" spans="1:12" s="32" customForma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20"/>
    </row>
    <row r="75" spans="1:12" s="32" customFormat="1" x14ac:dyDescent="0.2">
      <c r="A75" s="1" t="s">
        <v>40</v>
      </c>
      <c r="B75" s="1"/>
      <c r="C75" s="1"/>
      <c r="D75" s="1"/>
      <c r="E75" s="1"/>
      <c r="F75" s="1"/>
      <c r="G75" s="1"/>
      <c r="H75" s="1"/>
      <c r="I75" s="1"/>
      <c r="J75" s="1"/>
      <c r="K75" s="20"/>
    </row>
    <row r="76" spans="1:12" s="32" customFormat="1" x14ac:dyDescent="0.2">
      <c r="A76" s="140" t="s">
        <v>82</v>
      </c>
      <c r="B76" s="140">
        <f>Master!S76</f>
        <v>0</v>
      </c>
      <c r="C76" s="140">
        <f>Master!AQ76</f>
        <v>0</v>
      </c>
      <c r="D76" s="140">
        <f>Master!BQ76</f>
        <v>0</v>
      </c>
      <c r="E76" s="140">
        <f>Master!CQ76</f>
        <v>0</v>
      </c>
      <c r="F76" s="140">
        <f>Master!DZ76</f>
        <v>2297.0063652876001</v>
      </c>
      <c r="G76" s="140">
        <f>Master!FV76</f>
        <v>1717.5292461453</v>
      </c>
      <c r="H76" s="140">
        <f>Master!HX76</f>
        <v>0</v>
      </c>
      <c r="I76" s="140">
        <f>Master!IV76</f>
        <v>0</v>
      </c>
      <c r="J76" s="140">
        <f>Master!JT76</f>
        <v>0</v>
      </c>
      <c r="K76" s="147">
        <f>SUM(B76:J76)</f>
        <v>4014.5356114329002</v>
      </c>
    </row>
    <row r="77" spans="1:12" s="32" customFormat="1" x14ac:dyDescent="0.2">
      <c r="A77" s="10" t="s">
        <v>100</v>
      </c>
      <c r="B77" s="140">
        <f>Master!S77</f>
        <v>0</v>
      </c>
      <c r="C77" s="10">
        <f>Master!AQ77</f>
        <v>0</v>
      </c>
      <c r="D77" s="10">
        <f>Master!BQ77</f>
        <v>0</v>
      </c>
      <c r="E77" s="10">
        <f>Master!CQ77</f>
        <v>0</v>
      </c>
      <c r="F77" s="10">
        <f>Master!DZ77</f>
        <v>0</v>
      </c>
      <c r="G77" s="10">
        <f>Master!FV77</f>
        <v>0</v>
      </c>
      <c r="H77" s="10">
        <f>Master!HX77</f>
        <v>0</v>
      </c>
      <c r="I77" s="10">
        <f>Master!IV77</f>
        <v>0</v>
      </c>
      <c r="J77" s="10">
        <f>Master!JT77</f>
        <v>0</v>
      </c>
      <c r="K77" s="147">
        <f t="shared" ref="K77:K100" si="3">SUM(B77:J77)</f>
        <v>0</v>
      </c>
    </row>
    <row r="78" spans="1:12" s="32" customFormat="1" x14ac:dyDescent="0.2">
      <c r="A78" s="144" t="s">
        <v>160</v>
      </c>
      <c r="B78" s="140">
        <f>Master!S78</f>
        <v>0</v>
      </c>
      <c r="C78" s="10">
        <f>Master!AQ78</f>
        <v>0</v>
      </c>
      <c r="D78" s="10">
        <f>Master!BQ78</f>
        <v>0</v>
      </c>
      <c r="E78" s="10">
        <f>Master!CQ78</f>
        <v>0</v>
      </c>
      <c r="F78" s="10">
        <f>Master!DZ78</f>
        <v>0</v>
      </c>
      <c r="G78" s="10">
        <f>Master!FV78</f>
        <v>0</v>
      </c>
      <c r="H78" s="10">
        <f>Master!HX78</f>
        <v>0</v>
      </c>
      <c r="I78" s="10">
        <f>Master!IV78</f>
        <v>130.95790570510002</v>
      </c>
      <c r="J78" s="10">
        <f>Master!JT78</f>
        <v>0</v>
      </c>
      <c r="K78" s="147">
        <f t="shared" si="3"/>
        <v>130.95790570510002</v>
      </c>
    </row>
    <row r="79" spans="1:12" s="32" customFormat="1" x14ac:dyDescent="0.2">
      <c r="A79" s="144" t="s">
        <v>230</v>
      </c>
      <c r="B79" s="140">
        <f>Master!S79</f>
        <v>0</v>
      </c>
      <c r="C79" s="10">
        <f>Master!AQ79</f>
        <v>0</v>
      </c>
      <c r="D79" s="10">
        <f>Master!BQ79</f>
        <v>0</v>
      </c>
      <c r="E79" s="10">
        <f>Master!CQ79</f>
        <v>0</v>
      </c>
      <c r="F79" s="10">
        <f>Master!DZ79</f>
        <v>0</v>
      </c>
      <c r="G79" s="10">
        <f>Master!FV79</f>
        <v>0</v>
      </c>
      <c r="H79" s="10">
        <f>Master!HX79</f>
        <v>0</v>
      </c>
      <c r="I79" s="10">
        <f>Master!IV79</f>
        <v>0</v>
      </c>
      <c r="J79" s="10">
        <f>Master!JT79</f>
        <v>0</v>
      </c>
      <c r="K79" s="147">
        <f t="shared" si="3"/>
        <v>0</v>
      </c>
    </row>
    <row r="80" spans="1:12" s="32" customFormat="1" x14ac:dyDescent="0.2">
      <c r="A80" s="10" t="s">
        <v>214</v>
      </c>
      <c r="B80" s="140">
        <f>Master!S80</f>
        <v>0</v>
      </c>
      <c r="C80" s="10">
        <f>Master!AQ80</f>
        <v>0</v>
      </c>
      <c r="D80" s="10">
        <f>Master!BQ80</f>
        <v>0</v>
      </c>
      <c r="E80" s="10">
        <f>Master!CQ80</f>
        <v>0</v>
      </c>
      <c r="F80" s="10">
        <f>Master!DZ80</f>
        <v>0</v>
      </c>
      <c r="G80" s="10">
        <f>Master!FV80</f>
        <v>0</v>
      </c>
      <c r="H80" s="10">
        <f>Master!HX80</f>
        <v>0</v>
      </c>
      <c r="I80" s="10">
        <f>Master!IV80</f>
        <v>0</v>
      </c>
      <c r="J80" s="10">
        <f>Master!JT80</f>
        <v>0</v>
      </c>
      <c r="K80" s="147">
        <f t="shared" si="3"/>
        <v>0</v>
      </c>
    </row>
    <row r="81" spans="1:11" s="32" customFormat="1" x14ac:dyDescent="0.2">
      <c r="A81" s="144" t="s">
        <v>87</v>
      </c>
      <c r="B81" s="140">
        <f>Master!S81</f>
        <v>0</v>
      </c>
      <c r="C81" s="10">
        <f>Master!AQ81</f>
        <v>0</v>
      </c>
      <c r="D81" s="10">
        <f>Master!BQ81</f>
        <v>0</v>
      </c>
      <c r="E81" s="10">
        <f>Master!CQ81</f>
        <v>0</v>
      </c>
      <c r="F81" s="10">
        <f>Master!DZ81</f>
        <v>183.45894614236997</v>
      </c>
      <c r="G81" s="10">
        <f>Master!FV81</f>
        <v>1985.5418441571101</v>
      </c>
      <c r="H81" s="10">
        <f>Master!HX81</f>
        <v>0</v>
      </c>
      <c r="I81" s="10">
        <f>Master!IV81</f>
        <v>0</v>
      </c>
      <c r="J81" s="10">
        <f>Master!JT81</f>
        <v>0</v>
      </c>
      <c r="K81" s="147">
        <f t="shared" si="3"/>
        <v>2169.0007902994798</v>
      </c>
    </row>
    <row r="82" spans="1:11" s="32" customFormat="1" x14ac:dyDescent="0.2">
      <c r="A82" s="10" t="s">
        <v>231</v>
      </c>
      <c r="B82" s="140">
        <f>Master!S82</f>
        <v>9197.1689341410001</v>
      </c>
      <c r="C82" s="10">
        <f>Master!AQ82</f>
        <v>0</v>
      </c>
      <c r="D82" s="10">
        <f>Master!BQ82</f>
        <v>0</v>
      </c>
      <c r="E82" s="10">
        <f>Master!CQ82</f>
        <v>0</v>
      </c>
      <c r="F82" s="10">
        <f>Master!DZ82</f>
        <v>0</v>
      </c>
      <c r="G82" s="10">
        <f>Master!FV82</f>
        <v>0</v>
      </c>
      <c r="H82" s="10">
        <f>Master!HX82</f>
        <v>0</v>
      </c>
      <c r="I82" s="10">
        <f>Master!IV82</f>
        <v>0</v>
      </c>
      <c r="J82" s="10">
        <f>Master!JT82</f>
        <v>0</v>
      </c>
      <c r="K82" s="147">
        <f t="shared" si="3"/>
        <v>9197.1689341410001</v>
      </c>
    </row>
    <row r="83" spans="1:11" s="32" customFormat="1" x14ac:dyDescent="0.2">
      <c r="A83" s="144" t="s">
        <v>218</v>
      </c>
      <c r="B83" s="140">
        <f>Master!S83</f>
        <v>0</v>
      </c>
      <c r="C83" s="10">
        <f>Master!AQ83</f>
        <v>143.70497351099999</v>
      </c>
      <c r="D83" s="10">
        <f>Master!BQ83</f>
        <v>0</v>
      </c>
      <c r="E83" s="10">
        <f>Master!CQ83</f>
        <v>1274.6882198879998</v>
      </c>
      <c r="F83" s="10">
        <f>Master!DZ83</f>
        <v>78985.962931729984</v>
      </c>
      <c r="G83" s="10">
        <f>Master!FV83</f>
        <v>7618.2371855269994</v>
      </c>
      <c r="H83" s="10">
        <f>Master!HX83</f>
        <v>0</v>
      </c>
      <c r="I83" s="10">
        <f>Master!IV83</f>
        <v>2209.5084967754096</v>
      </c>
      <c r="J83" s="10">
        <f>Master!JT83</f>
        <v>0</v>
      </c>
      <c r="K83" s="147">
        <f t="shared" si="3"/>
        <v>90232.101807431391</v>
      </c>
    </row>
    <row r="84" spans="1:11" s="32" customFormat="1" x14ac:dyDescent="0.2">
      <c r="A84" s="144" t="s">
        <v>86</v>
      </c>
      <c r="B84" s="140">
        <f>Master!S84</f>
        <v>0</v>
      </c>
      <c r="C84" s="10">
        <f>Master!AQ84</f>
        <v>0</v>
      </c>
      <c r="D84" s="10">
        <f>Master!BQ84</f>
        <v>0</v>
      </c>
      <c r="E84" s="10">
        <f>Master!CQ84</f>
        <v>0</v>
      </c>
      <c r="F84" s="10">
        <f>Master!DZ84</f>
        <v>25.956400619</v>
      </c>
      <c r="G84" s="10">
        <f>Master!FV84</f>
        <v>0</v>
      </c>
      <c r="H84" s="10">
        <f>Master!HX84</f>
        <v>0</v>
      </c>
      <c r="I84" s="10">
        <f>Master!IV84</f>
        <v>0</v>
      </c>
      <c r="J84" s="10">
        <f>Master!JT84</f>
        <v>0</v>
      </c>
      <c r="K84" s="147">
        <f t="shared" si="3"/>
        <v>25.956400619</v>
      </c>
    </row>
    <row r="85" spans="1:11" s="32" customFormat="1" x14ac:dyDescent="0.2">
      <c r="A85" s="144" t="s">
        <v>222</v>
      </c>
      <c r="B85" s="140">
        <f>Master!S85</f>
        <v>0</v>
      </c>
      <c r="C85" s="10">
        <f>Master!AQ85</f>
        <v>0</v>
      </c>
      <c r="D85" s="10">
        <f>Master!BQ85</f>
        <v>0</v>
      </c>
      <c r="E85" s="10">
        <f>Master!CQ85</f>
        <v>0</v>
      </c>
      <c r="F85" s="10">
        <f>Master!DZ85</f>
        <v>98.479699647900006</v>
      </c>
      <c r="G85" s="10">
        <f>Master!FV85</f>
        <v>0</v>
      </c>
      <c r="H85" s="10">
        <f>Master!HX85</f>
        <v>0</v>
      </c>
      <c r="I85" s="10">
        <f>Master!IV85</f>
        <v>0</v>
      </c>
      <c r="J85" s="10">
        <f>Master!JT85</f>
        <v>0</v>
      </c>
      <c r="K85" s="147">
        <f t="shared" si="3"/>
        <v>98.479699647900006</v>
      </c>
    </row>
    <row r="86" spans="1:11" s="32" customFormat="1" x14ac:dyDescent="0.2">
      <c r="A86" s="144" t="s">
        <v>148</v>
      </c>
      <c r="B86" s="140">
        <f>Master!S86</f>
        <v>0</v>
      </c>
      <c r="C86" s="10">
        <f>Master!AQ86</f>
        <v>0</v>
      </c>
      <c r="D86" s="10">
        <f>Master!BQ86</f>
        <v>0</v>
      </c>
      <c r="E86" s="10">
        <f>Master!CQ86</f>
        <v>0</v>
      </c>
      <c r="F86" s="10">
        <f>Master!DZ86</f>
        <v>0</v>
      </c>
      <c r="G86" s="10">
        <f>Master!FV86</f>
        <v>0</v>
      </c>
      <c r="H86" s="10">
        <f>Master!HX86</f>
        <v>0</v>
      </c>
      <c r="I86" s="10">
        <f>Master!IV86</f>
        <v>0</v>
      </c>
      <c r="J86" s="10">
        <f>Master!JT86</f>
        <v>0</v>
      </c>
      <c r="K86" s="147">
        <f t="shared" si="3"/>
        <v>0</v>
      </c>
    </row>
    <row r="87" spans="1:11" s="32" customFormat="1" x14ac:dyDescent="0.2">
      <c r="A87" s="144" t="s">
        <v>219</v>
      </c>
      <c r="B87" s="140">
        <f>Master!S87</f>
        <v>0</v>
      </c>
      <c r="C87" s="10">
        <f>Master!AQ87</f>
        <v>124.208760263</v>
      </c>
      <c r="D87" s="10">
        <f>Master!BQ87</f>
        <v>0</v>
      </c>
      <c r="E87" s="10">
        <f>Master!CQ87</f>
        <v>40279.408046129007</v>
      </c>
      <c r="F87" s="10">
        <f>Master!DZ87</f>
        <v>9030.5812897312007</v>
      </c>
      <c r="G87" s="10">
        <f>Master!FV87</f>
        <v>560.87000673285002</v>
      </c>
      <c r="H87" s="10">
        <f>Master!HX87</f>
        <v>475.43919642649996</v>
      </c>
      <c r="I87" s="10">
        <f>Master!IV87</f>
        <v>18772.883359890999</v>
      </c>
      <c r="J87" s="10">
        <f>Master!JT87</f>
        <v>0</v>
      </c>
      <c r="K87" s="147">
        <f t="shared" si="3"/>
        <v>69243.390659173543</v>
      </c>
    </row>
    <row r="88" spans="1:11" s="32" customFormat="1" x14ac:dyDescent="0.2">
      <c r="A88" s="144" t="s">
        <v>159</v>
      </c>
      <c r="B88" s="140">
        <f>Master!S88</f>
        <v>0</v>
      </c>
      <c r="C88" s="10">
        <f>Master!AQ88</f>
        <v>0</v>
      </c>
      <c r="D88" s="10">
        <f>Master!BQ88</f>
        <v>0</v>
      </c>
      <c r="E88" s="10">
        <f>Master!CQ88</f>
        <v>0</v>
      </c>
      <c r="F88" s="10">
        <f>Master!DZ88</f>
        <v>0</v>
      </c>
      <c r="G88" s="10">
        <f>Master!FV88</f>
        <v>0</v>
      </c>
      <c r="H88" s="10">
        <f>Master!HX88</f>
        <v>0</v>
      </c>
      <c r="I88" s="10">
        <f>Master!IV88</f>
        <v>0</v>
      </c>
      <c r="J88" s="10">
        <f>Master!JT88</f>
        <v>0</v>
      </c>
      <c r="K88" s="147">
        <f t="shared" si="3"/>
        <v>0</v>
      </c>
    </row>
    <row r="89" spans="1:11" s="32" customFormat="1" x14ac:dyDescent="0.2">
      <c r="A89" s="10" t="s">
        <v>94</v>
      </c>
      <c r="B89" s="140">
        <f>Master!S89</f>
        <v>0</v>
      </c>
      <c r="C89" s="10">
        <f>Master!AQ89</f>
        <v>0</v>
      </c>
      <c r="D89" s="10">
        <f>Master!BQ89</f>
        <v>0</v>
      </c>
      <c r="E89" s="10">
        <f>Master!CQ89</f>
        <v>0</v>
      </c>
      <c r="F89" s="10">
        <f>Master!DZ89</f>
        <v>0</v>
      </c>
      <c r="G89" s="10">
        <f>Master!FV89</f>
        <v>0</v>
      </c>
      <c r="H89" s="10">
        <f>Master!HX89</f>
        <v>0</v>
      </c>
      <c r="I89" s="10">
        <f>Master!IV89</f>
        <v>0</v>
      </c>
      <c r="J89" s="10">
        <f>Master!JT89</f>
        <v>0</v>
      </c>
      <c r="K89" s="147">
        <f t="shared" si="3"/>
        <v>0</v>
      </c>
    </row>
    <row r="90" spans="1:11" s="32" customFormat="1" x14ac:dyDescent="0.2">
      <c r="A90" s="10" t="s">
        <v>179</v>
      </c>
      <c r="B90" s="140">
        <f>Master!S90</f>
        <v>795.15387105499997</v>
      </c>
      <c r="C90" s="10">
        <f>Master!AQ90</f>
        <v>0</v>
      </c>
      <c r="D90" s="10">
        <f>Master!BQ90</f>
        <v>0</v>
      </c>
      <c r="E90" s="10">
        <f>Master!CQ90</f>
        <v>0</v>
      </c>
      <c r="F90" s="10">
        <f>Master!DZ90</f>
        <v>0</v>
      </c>
      <c r="G90" s="10">
        <f>Master!FV90</f>
        <v>0</v>
      </c>
      <c r="H90" s="10">
        <f>Master!HX90</f>
        <v>9308.6274605241997</v>
      </c>
      <c r="I90" s="10">
        <f>Master!IV90</f>
        <v>369.989731775</v>
      </c>
      <c r="J90" s="10">
        <f>Master!JT90</f>
        <v>1593.1846144565</v>
      </c>
      <c r="K90" s="147">
        <f t="shared" si="3"/>
        <v>12066.9556778107</v>
      </c>
    </row>
    <row r="91" spans="1:11" s="32" customFormat="1" x14ac:dyDescent="0.2">
      <c r="A91" s="10" t="s">
        <v>42</v>
      </c>
      <c r="B91" s="140">
        <f>Master!S91</f>
        <v>0</v>
      </c>
      <c r="C91" s="10">
        <f>Master!AQ91</f>
        <v>0</v>
      </c>
      <c r="D91" s="10">
        <f>Master!BQ91</f>
        <v>0</v>
      </c>
      <c r="E91" s="10">
        <f>Master!CQ91</f>
        <v>0</v>
      </c>
      <c r="F91" s="10">
        <f>Master!DZ91</f>
        <v>0</v>
      </c>
      <c r="G91" s="10">
        <f>Master!FV91</f>
        <v>0</v>
      </c>
      <c r="H91" s="10">
        <f>Master!HX91</f>
        <v>0</v>
      </c>
      <c r="I91" s="10">
        <f>Master!IV91</f>
        <v>0</v>
      </c>
      <c r="J91" s="10">
        <f>Master!JT91</f>
        <v>0</v>
      </c>
      <c r="K91" s="147">
        <f t="shared" si="3"/>
        <v>0</v>
      </c>
    </row>
    <row r="92" spans="1:11" s="32" customFormat="1" x14ac:dyDescent="0.2">
      <c r="A92" s="10" t="s">
        <v>91</v>
      </c>
      <c r="B92" s="140">
        <f>Master!S92</f>
        <v>0</v>
      </c>
      <c r="C92" s="10">
        <f>Master!AQ92</f>
        <v>0</v>
      </c>
      <c r="D92" s="10">
        <f>Master!BQ92</f>
        <v>0</v>
      </c>
      <c r="E92" s="10">
        <f>Master!CQ92</f>
        <v>0</v>
      </c>
      <c r="F92" s="10">
        <f>Master!DZ92</f>
        <v>0</v>
      </c>
      <c r="G92" s="10">
        <f>Master!FV92</f>
        <v>0</v>
      </c>
      <c r="H92" s="10">
        <f>Master!HX92</f>
        <v>0</v>
      </c>
      <c r="I92" s="10">
        <f>Master!IV92</f>
        <v>0</v>
      </c>
      <c r="J92" s="10">
        <f>Master!JT92</f>
        <v>0</v>
      </c>
      <c r="K92" s="147">
        <f t="shared" si="3"/>
        <v>0</v>
      </c>
    </row>
    <row r="93" spans="1:11" s="32" customFormat="1" x14ac:dyDescent="0.2">
      <c r="A93" s="10" t="s">
        <v>41</v>
      </c>
      <c r="B93" s="140">
        <f>Master!S93</f>
        <v>53.296026906000002</v>
      </c>
      <c r="C93" s="10">
        <f>Master!AQ93</f>
        <v>95.697549019600004</v>
      </c>
      <c r="D93" s="10">
        <f>Master!BQ93</f>
        <v>2.5</v>
      </c>
      <c r="E93" s="10">
        <f>Master!CQ93</f>
        <v>0</v>
      </c>
      <c r="F93" s="10">
        <f>Master!DZ93</f>
        <v>0</v>
      </c>
      <c r="G93" s="10">
        <f>Master!FV93</f>
        <v>0</v>
      </c>
      <c r="H93" s="10">
        <f>Master!HX93</f>
        <v>0</v>
      </c>
      <c r="I93" s="10">
        <f>Master!IV93</f>
        <v>0</v>
      </c>
      <c r="J93" s="10">
        <f>Master!JT93</f>
        <v>0</v>
      </c>
      <c r="K93" s="147">
        <f t="shared" si="3"/>
        <v>151.4935759256</v>
      </c>
    </row>
    <row r="94" spans="1:11" s="32" customFormat="1" x14ac:dyDescent="0.2">
      <c r="A94" s="10" t="s">
        <v>58</v>
      </c>
      <c r="B94" s="140">
        <f>Master!S94</f>
        <v>0</v>
      </c>
      <c r="C94" s="10">
        <f>Master!AQ94</f>
        <v>0</v>
      </c>
      <c r="D94" s="10">
        <f>Master!BQ94</f>
        <v>0</v>
      </c>
      <c r="E94" s="10">
        <f>Master!CQ94</f>
        <v>0</v>
      </c>
      <c r="F94" s="10">
        <f>Master!DZ94</f>
        <v>0</v>
      </c>
      <c r="G94" s="10">
        <f>Master!FV94</f>
        <v>0</v>
      </c>
      <c r="H94" s="10">
        <f>Master!HX94</f>
        <v>0</v>
      </c>
      <c r="I94" s="10">
        <f>Master!IV94</f>
        <v>0</v>
      </c>
      <c r="J94" s="10">
        <f>Master!JT94</f>
        <v>0</v>
      </c>
      <c r="K94" s="147">
        <f t="shared" ref="K94" si="4">SUM(B94:J94)</f>
        <v>0</v>
      </c>
    </row>
    <row r="95" spans="1:11" s="32" customFormat="1" x14ac:dyDescent="0.2">
      <c r="A95" s="10" t="s">
        <v>249</v>
      </c>
      <c r="B95" s="140">
        <f>Master!S95</f>
        <v>0</v>
      </c>
      <c r="C95" s="10">
        <f>Master!AQ95</f>
        <v>0.25</v>
      </c>
      <c r="D95" s="10">
        <f>Master!BQ95</f>
        <v>0</v>
      </c>
      <c r="E95" s="10">
        <f>Master!CQ95</f>
        <v>0</v>
      </c>
      <c r="F95" s="10">
        <f>Master!DZ95</f>
        <v>0</v>
      </c>
      <c r="G95" s="10">
        <f>Master!FV95</f>
        <v>0</v>
      </c>
      <c r="H95" s="10">
        <f>Master!HX95</f>
        <v>0</v>
      </c>
      <c r="I95" s="10">
        <f>Master!IV95</f>
        <v>0</v>
      </c>
      <c r="J95" s="10">
        <f>Master!JT95</f>
        <v>0</v>
      </c>
      <c r="K95" s="147">
        <f t="shared" si="3"/>
        <v>0.25</v>
      </c>
    </row>
    <row r="96" spans="1:11" s="32" customFormat="1" x14ac:dyDescent="0.2">
      <c r="A96" s="10" t="s">
        <v>92</v>
      </c>
      <c r="B96" s="140">
        <f>Master!S96</f>
        <v>0.25</v>
      </c>
      <c r="C96" s="10">
        <f>Master!AQ96</f>
        <v>6.75</v>
      </c>
      <c r="D96" s="10">
        <f>Master!BQ96</f>
        <v>76.580308791700006</v>
      </c>
      <c r="E96" s="10">
        <f>Master!CQ96</f>
        <v>0</v>
      </c>
      <c r="F96" s="10">
        <f>Master!DZ96</f>
        <v>0</v>
      </c>
      <c r="G96" s="10">
        <f>Master!FV96</f>
        <v>0</v>
      </c>
      <c r="H96" s="10">
        <f>Master!HX96</f>
        <v>0</v>
      </c>
      <c r="I96" s="10">
        <f>Master!IV96</f>
        <v>0</v>
      </c>
      <c r="J96" s="10">
        <f>Master!JT96</f>
        <v>0</v>
      </c>
      <c r="K96" s="147">
        <f t="shared" si="3"/>
        <v>83.580308791700006</v>
      </c>
    </row>
    <row r="97" spans="1:12" s="32" customFormat="1" x14ac:dyDescent="0.2">
      <c r="A97" s="10" t="s">
        <v>43</v>
      </c>
      <c r="B97" s="140">
        <f>Master!S97</f>
        <v>0.25</v>
      </c>
      <c r="C97" s="10">
        <f>Master!AQ97</f>
        <v>697.49011126176993</v>
      </c>
      <c r="D97" s="10">
        <f>Master!BQ97</f>
        <v>2244.7798476910002</v>
      </c>
      <c r="E97" s="10">
        <f>Master!CQ97</f>
        <v>0</v>
      </c>
      <c r="F97" s="10">
        <f>Master!DZ97</f>
        <v>809.70363833869999</v>
      </c>
      <c r="G97" s="10">
        <f>Master!FV97</f>
        <v>0</v>
      </c>
      <c r="H97" s="10">
        <f>Master!HX97</f>
        <v>0</v>
      </c>
      <c r="I97" s="10">
        <f>Master!IV97</f>
        <v>0</v>
      </c>
      <c r="J97" s="10">
        <f>Master!JT97</f>
        <v>0</v>
      </c>
      <c r="K97" s="147">
        <f t="shared" si="3"/>
        <v>3752.22359729147</v>
      </c>
    </row>
    <row r="98" spans="1:12" s="32" customFormat="1" x14ac:dyDescent="0.2">
      <c r="A98" s="10" t="s">
        <v>73</v>
      </c>
      <c r="B98" s="140">
        <f>Master!S98</f>
        <v>0</v>
      </c>
      <c r="C98" s="10">
        <f>Master!AQ98</f>
        <v>0</v>
      </c>
      <c r="D98" s="10">
        <f>Master!BQ98</f>
        <v>0</v>
      </c>
      <c r="E98" s="10">
        <f>Master!CQ98</f>
        <v>0</v>
      </c>
      <c r="F98" s="10">
        <f>Master!DZ98</f>
        <v>64.000128000100005</v>
      </c>
      <c r="G98" s="10">
        <f>Master!FV98</f>
        <v>0</v>
      </c>
      <c r="H98" s="10">
        <f>Master!HX98</f>
        <v>0</v>
      </c>
      <c r="I98" s="10">
        <f>Master!IV98</f>
        <v>0</v>
      </c>
      <c r="J98" s="10">
        <f>Master!JT98</f>
        <v>0</v>
      </c>
      <c r="K98" s="147">
        <f t="shared" si="3"/>
        <v>64.000128000100005</v>
      </c>
    </row>
    <row r="99" spans="1:12" s="32" customFormat="1" x14ac:dyDescent="0.2">
      <c r="A99" s="10" t="s">
        <v>235</v>
      </c>
      <c r="B99" s="140">
        <f>Master!S99</f>
        <v>0</v>
      </c>
      <c r="C99" s="10">
        <f>Master!AQ99</f>
        <v>0</v>
      </c>
      <c r="D99" s="10">
        <f>Master!BQ99</f>
        <v>0</v>
      </c>
      <c r="E99" s="10">
        <f>Master!CQ99</f>
        <v>0</v>
      </c>
      <c r="F99" s="10">
        <f>Master!DZ99</f>
        <v>0</v>
      </c>
      <c r="G99" s="10">
        <f>Master!FV99</f>
        <v>0</v>
      </c>
      <c r="H99" s="10">
        <f>Master!HX99</f>
        <v>0</v>
      </c>
      <c r="I99" s="10">
        <f>Master!IV99</f>
        <v>0</v>
      </c>
      <c r="J99" s="10">
        <f>Master!JT99</f>
        <v>0</v>
      </c>
      <c r="K99" s="147">
        <f t="shared" si="3"/>
        <v>0</v>
      </c>
    </row>
    <row r="100" spans="1:12" s="32" customFormat="1" x14ac:dyDescent="0.2">
      <c r="A100" s="146" t="s">
        <v>96</v>
      </c>
      <c r="B100" s="140">
        <f>Master!S100</f>
        <v>0</v>
      </c>
      <c r="C100" s="10">
        <f>Master!AQ100</f>
        <v>0</v>
      </c>
      <c r="D100" s="10">
        <f>Master!BQ100</f>
        <v>0</v>
      </c>
      <c r="E100" s="10">
        <f>Master!CQ100</f>
        <v>0</v>
      </c>
      <c r="F100" s="10">
        <f>Master!DZ100</f>
        <v>0</v>
      </c>
      <c r="G100" s="10">
        <f>Master!FV100</f>
        <v>0</v>
      </c>
      <c r="H100" s="10">
        <f>Master!HX100</f>
        <v>0</v>
      </c>
      <c r="I100" s="10">
        <f>Master!IV100</f>
        <v>0</v>
      </c>
      <c r="J100" s="10">
        <f>Master!JT100</f>
        <v>0</v>
      </c>
      <c r="K100" s="147">
        <f t="shared" si="3"/>
        <v>0</v>
      </c>
    </row>
    <row r="101" spans="1:12" x14ac:dyDescent="0.2">
      <c r="A101" s="2" t="s">
        <v>44</v>
      </c>
      <c r="B101" s="2">
        <f>Master!S101</f>
        <v>10046.118832102</v>
      </c>
      <c r="C101" s="2">
        <f>Master!AQ101</f>
        <v>1068.1013940553698</v>
      </c>
      <c r="D101" s="2">
        <f>Master!BQ101</f>
        <v>2323.8601564827004</v>
      </c>
      <c r="E101" s="2">
        <f>Master!CQ101</f>
        <v>41554.096266017004</v>
      </c>
      <c r="F101" s="2">
        <f>Master!DZ101</f>
        <v>91495.149399496862</v>
      </c>
      <c r="G101" s="2">
        <f>Master!FV101</f>
        <v>11882.178282562259</v>
      </c>
      <c r="H101" s="2">
        <f>Master!HX101</f>
        <v>9784.0666569506993</v>
      </c>
      <c r="I101" s="2">
        <f>Master!IV101</f>
        <v>21483.339494146509</v>
      </c>
      <c r="J101" s="2">
        <f>Master!JT101</f>
        <v>1593.1846144565</v>
      </c>
      <c r="K101" s="22">
        <f>SUM(B101:J101)</f>
        <v>191230.09509626986</v>
      </c>
      <c r="L101" s="1"/>
    </row>
    <row r="102" spans="1:12" x14ac:dyDescent="0.2">
      <c r="K102" s="20"/>
    </row>
    <row r="103" spans="1:12" x14ac:dyDescent="0.2">
      <c r="A103" s="1" t="s">
        <v>45</v>
      </c>
      <c r="K103" s="20"/>
    </row>
    <row r="104" spans="1:12" x14ac:dyDescent="0.2">
      <c r="A104" s="148" t="s">
        <v>156</v>
      </c>
      <c r="B104" s="140">
        <f>Master!S104</f>
        <v>0</v>
      </c>
      <c r="C104" s="140">
        <f>Master!AQ104</f>
        <v>0</v>
      </c>
      <c r="D104" s="140">
        <f>Master!BQ104</f>
        <v>0</v>
      </c>
      <c r="E104" s="140">
        <f>Master!CQ104</f>
        <v>0</v>
      </c>
      <c r="F104" s="140">
        <f>Master!DZ104</f>
        <v>0</v>
      </c>
      <c r="G104" s="140">
        <f>Master!FV104</f>
        <v>0</v>
      </c>
      <c r="H104" s="140">
        <f>Master!HX104</f>
        <v>0</v>
      </c>
      <c r="I104" s="140">
        <f>Master!IV104</f>
        <v>0</v>
      </c>
      <c r="J104" s="140">
        <f>Master!JT104</f>
        <v>0</v>
      </c>
      <c r="K104" s="147">
        <f>SUM(B104:J104)</f>
        <v>0</v>
      </c>
    </row>
    <row r="105" spans="1:12" x14ac:dyDescent="0.2">
      <c r="A105" s="10" t="s">
        <v>46</v>
      </c>
      <c r="B105" s="140">
        <f>Master!S105</f>
        <v>0</v>
      </c>
      <c r="C105" s="10">
        <f>Master!AQ105</f>
        <v>453.05424302390003</v>
      </c>
      <c r="D105" s="10">
        <f>Master!BQ105</f>
        <v>88.093595165639996</v>
      </c>
      <c r="E105" s="10">
        <f>Master!CQ105</f>
        <v>1584.1406080788001</v>
      </c>
      <c r="F105" s="10">
        <f>Master!DZ105</f>
        <v>156.8632444305</v>
      </c>
      <c r="G105" s="10">
        <f>Master!FV105</f>
        <v>715.61196921850001</v>
      </c>
      <c r="H105" s="10">
        <f>Master!HX105</f>
        <v>103.6679615722</v>
      </c>
      <c r="I105" s="10">
        <f>Master!IV105</f>
        <v>1.5</v>
      </c>
      <c r="J105" s="10">
        <f>Master!JT105</f>
        <v>65.194088303599997</v>
      </c>
      <c r="K105" s="147">
        <f t="shared" ref="K105:K108" si="5">SUM(B105:J105)</f>
        <v>3168.1257097931402</v>
      </c>
    </row>
    <row r="106" spans="1:12" x14ac:dyDescent="0.2">
      <c r="A106" s="10" t="s">
        <v>48</v>
      </c>
      <c r="B106" s="140">
        <f>Master!S106</f>
        <v>0</v>
      </c>
      <c r="C106" s="10">
        <f>Master!AQ106</f>
        <v>0</v>
      </c>
      <c r="D106" s="10">
        <f>Master!BQ106</f>
        <v>0</v>
      </c>
      <c r="E106" s="10">
        <f>Master!CQ106</f>
        <v>0</v>
      </c>
      <c r="F106" s="10">
        <f>Master!DZ106</f>
        <v>0</v>
      </c>
      <c r="G106" s="10">
        <f>Master!FV106</f>
        <v>0</v>
      </c>
      <c r="H106" s="10">
        <f>Master!HX106</f>
        <v>0</v>
      </c>
      <c r="I106" s="10">
        <f>Master!IV106</f>
        <v>0</v>
      </c>
      <c r="J106" s="10">
        <f>Master!JT106</f>
        <v>0</v>
      </c>
      <c r="K106" s="147">
        <f t="shared" si="5"/>
        <v>0</v>
      </c>
    </row>
    <row r="107" spans="1:12" x14ac:dyDescent="0.2">
      <c r="A107" s="144" t="s">
        <v>158</v>
      </c>
      <c r="B107" s="140">
        <f>Master!S107</f>
        <v>0</v>
      </c>
      <c r="C107" s="10">
        <f>Master!AQ107</f>
        <v>0</v>
      </c>
      <c r="D107" s="10">
        <f>Master!BQ107</f>
        <v>0</v>
      </c>
      <c r="E107" s="10">
        <f>Master!CQ107</f>
        <v>0</v>
      </c>
      <c r="F107" s="10">
        <f>Master!DZ107</f>
        <v>0</v>
      </c>
      <c r="G107" s="10">
        <f>Master!FV107</f>
        <v>0</v>
      </c>
      <c r="H107" s="10">
        <f>Master!HX107</f>
        <v>357.10926529599999</v>
      </c>
      <c r="I107" s="10">
        <f>Master!IV107</f>
        <v>32.888170615100002</v>
      </c>
      <c r="J107" s="10">
        <f>Master!JT107</f>
        <v>0</v>
      </c>
      <c r="K107" s="147">
        <f t="shared" si="5"/>
        <v>389.99743591110001</v>
      </c>
    </row>
    <row r="108" spans="1:12" x14ac:dyDescent="0.2">
      <c r="A108" s="146" t="s">
        <v>47</v>
      </c>
      <c r="B108" s="140">
        <f>Master!S108</f>
        <v>0</v>
      </c>
      <c r="C108" s="146">
        <f>Master!AQ108</f>
        <v>0</v>
      </c>
      <c r="D108" s="146">
        <f>Master!BQ108</f>
        <v>0</v>
      </c>
      <c r="E108" s="146">
        <f>Master!CQ108</f>
        <v>0</v>
      </c>
      <c r="F108" s="146">
        <f>Master!DZ108</f>
        <v>0</v>
      </c>
      <c r="G108" s="146">
        <f>Master!FV108</f>
        <v>0</v>
      </c>
      <c r="H108" s="146">
        <f>Master!HX108</f>
        <v>0.25</v>
      </c>
      <c r="I108" s="146">
        <f>Master!IV108</f>
        <v>0.25</v>
      </c>
      <c r="J108" s="146">
        <f>Master!JT108</f>
        <v>61.944088303599997</v>
      </c>
      <c r="K108" s="147">
        <f t="shared" si="5"/>
        <v>62.444088303599997</v>
      </c>
    </row>
    <row r="109" spans="1:12" x14ac:dyDescent="0.2">
      <c r="A109" s="2" t="s">
        <v>49</v>
      </c>
      <c r="B109" s="2">
        <f>Master!S109</f>
        <v>0</v>
      </c>
      <c r="C109" s="2">
        <f>Master!AQ109</f>
        <v>453.05424302390003</v>
      </c>
      <c r="D109" s="2">
        <f>Master!BQ109</f>
        <v>88.093595165639996</v>
      </c>
      <c r="E109" s="2">
        <f>Master!CQ109</f>
        <v>1584.1406080788001</v>
      </c>
      <c r="F109" s="2">
        <f>Master!DZ109</f>
        <v>156.8632444305</v>
      </c>
      <c r="G109" s="2">
        <f>Master!FV109</f>
        <v>715.61196921850001</v>
      </c>
      <c r="H109" s="2">
        <f>Master!HX109</f>
        <v>461.02722686819999</v>
      </c>
      <c r="I109" s="2">
        <f>Master!IV109</f>
        <v>34.638170615100002</v>
      </c>
      <c r="J109" s="2">
        <f>Master!JT109</f>
        <v>127.13817660719999</v>
      </c>
      <c r="K109" s="22">
        <f>SUM(B109:J109)</f>
        <v>3620.5672340078404</v>
      </c>
      <c r="L109" s="1"/>
    </row>
    <row r="110" spans="1:12" x14ac:dyDescent="0.2">
      <c r="K110" s="20"/>
    </row>
    <row r="111" spans="1:12" x14ac:dyDescent="0.2">
      <c r="A111" s="2" t="s">
        <v>50</v>
      </c>
      <c r="B111" s="2">
        <f>Master!S111</f>
        <v>68833.382196870676</v>
      </c>
      <c r="C111" s="2">
        <f>Master!AQ111</f>
        <v>3381.9167695347001</v>
      </c>
      <c r="D111" s="2">
        <f>Master!BQ111</f>
        <v>5321.4226592366804</v>
      </c>
      <c r="E111" s="2">
        <f>Master!CQ111</f>
        <v>1025820.1582762771</v>
      </c>
      <c r="F111" s="2">
        <f>Master!DZ111</f>
        <v>181975.11351700139</v>
      </c>
      <c r="G111" s="2">
        <f>Master!FV111</f>
        <v>116867.98324251338</v>
      </c>
      <c r="H111" s="2">
        <f>Master!HX111</f>
        <v>25031.793158199638</v>
      </c>
      <c r="I111" s="2">
        <f>Master!IV111</f>
        <v>59788.575129968565</v>
      </c>
      <c r="J111" s="2">
        <f>Master!JT111</f>
        <v>87301.904115177837</v>
      </c>
      <c r="K111" s="22">
        <f>SUM(B111:J111)</f>
        <v>1574322.2490647803</v>
      </c>
    </row>
    <row r="112" spans="1:12" x14ac:dyDescent="0.2">
      <c r="K112" s="20"/>
    </row>
    <row r="113" spans="1:12" x14ac:dyDescent="0.2">
      <c r="A113" s="1" t="s">
        <v>75</v>
      </c>
      <c r="B113" s="1">
        <f>Master!S113</f>
        <v>119677.16996780338</v>
      </c>
      <c r="C113" s="1">
        <f>Master!AQ113</f>
        <v>21351.449752671429</v>
      </c>
      <c r="D113" s="1">
        <f>Master!BQ113</f>
        <v>7984.8997505975403</v>
      </c>
      <c r="E113" s="1">
        <f>Master!CQ113</f>
        <v>1269142.730033126</v>
      </c>
      <c r="F113" s="1">
        <f>Master!DZ113</f>
        <v>367451.5663482158</v>
      </c>
      <c r="G113" s="1">
        <f>Master!FV113</f>
        <v>184977.93770899257</v>
      </c>
      <c r="H113" s="1">
        <f>Master!HX113</f>
        <v>2024168.9929776536</v>
      </c>
      <c r="I113" s="1">
        <f>Master!IV113</f>
        <v>2536989.8008021642</v>
      </c>
      <c r="J113" s="1">
        <f>Master!JT113</f>
        <v>466119.93324229616</v>
      </c>
      <c r="K113" s="20">
        <f>Master!$KB$113</f>
        <v>6997864.4805835197</v>
      </c>
      <c r="L113" s="1"/>
    </row>
    <row r="114" spans="1:12" x14ac:dyDescent="0.2">
      <c r="C114" s="115"/>
      <c r="D114" s="115"/>
      <c r="E114" s="115"/>
      <c r="F114" s="115"/>
      <c r="G114" s="115"/>
      <c r="H114" s="115"/>
      <c r="I114" s="115"/>
      <c r="J114" s="115"/>
      <c r="K114" s="115"/>
    </row>
  </sheetData>
  <sortState ref="A21:J43">
    <sortCondition ref="A21:A43"/>
  </sortState>
  <mergeCells count="1">
    <mergeCell ref="C2:J2"/>
  </mergeCells>
  <phoneticPr fontId="1" type="noConversion"/>
  <pageMargins left="0.25" right="0.25" top="0.75" bottom="0.75" header="0.3" footer="0.3"/>
  <pageSetup orientation="landscape" r:id="rId1"/>
  <headerFooter alignWithMargins="0"/>
  <rowBreaks count="1" manualBreakCount="1">
    <brk id="7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B204"/>
  <sheetViews>
    <sheetView tabSelected="1" zoomScaleNormal="100" workbookViewId="0">
      <pane xSplit="1" ySplit="4" topLeftCell="JO19" activePane="bottomRight" state="frozen"/>
      <selection pane="topRight" activeCell="B1" sqref="B1"/>
      <selection pane="bottomLeft" activeCell="A5" sqref="A5"/>
      <selection pane="bottomRight" activeCell="KB113" sqref="KB113"/>
    </sheetView>
  </sheetViews>
  <sheetFormatPr defaultColWidth="9.140625" defaultRowHeight="12.75" x14ac:dyDescent="0.2"/>
  <cols>
    <col min="1" max="1" width="30.85546875" style="75" customWidth="1"/>
    <col min="2" max="2" width="9.7109375" style="72" bestFit="1" customWidth="1"/>
    <col min="3" max="4" width="10" style="72" bestFit="1" customWidth="1"/>
    <col min="5" max="5" width="9.42578125" style="72" bestFit="1" customWidth="1"/>
    <col min="6" max="6" width="9.28515625" style="72" customWidth="1"/>
    <col min="7" max="7" width="10" style="72" bestFit="1" customWidth="1"/>
    <col min="8" max="11" width="9.42578125" style="72" bestFit="1" customWidth="1"/>
    <col min="12" max="12" width="9.28515625" style="72" customWidth="1"/>
    <col min="13" max="13" width="9.42578125" style="72" bestFit="1" customWidth="1"/>
    <col min="14" max="15" width="9.28515625" style="72" bestFit="1" customWidth="1"/>
    <col min="16" max="18" width="9.42578125" style="72" bestFit="1" customWidth="1"/>
    <col min="19" max="19" width="9.85546875" style="72" bestFit="1" customWidth="1"/>
    <col min="20" max="23" width="9.42578125" style="72" bestFit="1" customWidth="1"/>
    <col min="24" max="24" width="9.28515625" style="72" customWidth="1"/>
    <col min="25" max="25" width="9.42578125" style="72" bestFit="1" customWidth="1"/>
    <col min="26" max="26" width="9.7109375" style="72" bestFit="1" customWidth="1"/>
    <col min="27" max="28" width="10" style="72" bestFit="1" customWidth="1"/>
    <col min="29" max="29" width="9.42578125" style="72" bestFit="1" customWidth="1"/>
    <col min="30" max="30" width="9.28515625" style="72" customWidth="1"/>
    <col min="31" max="31" width="10" style="72" bestFit="1" customWidth="1"/>
    <col min="32" max="35" width="9.42578125" style="72" bestFit="1" customWidth="1"/>
    <col min="36" max="36" width="9.28515625" style="72" customWidth="1"/>
    <col min="37" max="37" width="9.42578125" style="72" bestFit="1" customWidth="1"/>
    <col min="38" max="39" width="9.28515625" style="72" bestFit="1" customWidth="1"/>
    <col min="40" max="43" width="9.42578125" style="72" bestFit="1" customWidth="1"/>
    <col min="44" max="44" width="9.28515625" style="73" customWidth="1"/>
    <col min="45" max="49" width="9.28515625" style="72" customWidth="1"/>
    <col min="50" max="50" width="9.42578125" style="74" bestFit="1" customWidth="1"/>
    <col min="51" max="53" width="9.42578125" style="72" bestFit="1" customWidth="1"/>
    <col min="54" max="55" width="9.28515625" style="72" customWidth="1"/>
    <col min="56" max="56" width="9.42578125" style="72" bestFit="1" customWidth="1"/>
    <col min="57" max="60" width="9.42578125" style="72" customWidth="1"/>
    <col min="61" max="61" width="9.28515625" style="72" customWidth="1"/>
    <col min="62" max="62" width="9.42578125" style="72" customWidth="1"/>
    <col min="63" max="64" width="9.28515625" style="72" bestFit="1" customWidth="1"/>
    <col min="65" max="67" width="9.42578125" style="72" bestFit="1" customWidth="1"/>
    <col min="68" max="68" width="9.42578125" style="72" customWidth="1"/>
    <col min="69" max="69" width="9.85546875" style="72" bestFit="1" customWidth="1"/>
    <col min="70" max="70" width="12.140625" style="73" customWidth="1"/>
    <col min="71" max="72" width="11.140625" style="72" bestFit="1" customWidth="1"/>
    <col min="73" max="74" width="10" style="72" bestFit="1" customWidth="1"/>
    <col min="75" max="75" width="9.5703125" style="72" bestFit="1" customWidth="1"/>
    <col min="76" max="79" width="11.140625" style="72" bestFit="1" customWidth="1"/>
    <col min="80" max="80" width="10.5703125" style="72" customWidth="1"/>
    <col min="81" max="81" width="12.28515625" style="72" bestFit="1" customWidth="1"/>
    <col min="82" max="82" width="15.140625" style="74" bestFit="1" customWidth="1"/>
    <col min="83" max="84" width="11.140625" style="72" bestFit="1" customWidth="1"/>
    <col min="85" max="86" width="10" style="72" bestFit="1" customWidth="1"/>
    <col min="87" max="87" width="10" style="72" customWidth="1"/>
    <col min="88" max="88" width="11" style="72" customWidth="1"/>
    <col min="89" max="89" width="9.28515625" style="72" bestFit="1" customWidth="1"/>
    <col min="90" max="91" width="9.85546875" style="72" bestFit="1" customWidth="1"/>
    <col min="92" max="92" width="10.7109375" style="72" customWidth="1"/>
    <col min="93" max="93" width="9.42578125" style="72" bestFit="1" customWidth="1"/>
    <col min="94" max="94" width="9.42578125" style="72" customWidth="1"/>
    <col min="95" max="95" width="11.28515625" style="72" bestFit="1" customWidth="1"/>
    <col min="96" max="96" width="11.7109375" style="73" bestFit="1" customWidth="1"/>
    <col min="97" max="99" width="10" style="72" bestFit="1" customWidth="1"/>
    <col min="100" max="101" width="8.7109375" style="72" bestFit="1" customWidth="1"/>
    <col min="102" max="102" width="9.85546875" style="72" bestFit="1" customWidth="1"/>
    <col min="103" max="103" width="10.28515625" style="72" bestFit="1" customWidth="1"/>
    <col min="104" max="104" width="11.140625" style="72" bestFit="1" customWidth="1"/>
    <col min="105" max="108" width="10" style="72" bestFit="1" customWidth="1"/>
    <col min="109" max="109" width="8.85546875" style="72" bestFit="1" customWidth="1"/>
    <col min="110" max="110" width="9.7109375" style="72" customWidth="1"/>
    <col min="111" max="113" width="10" style="72" bestFit="1" customWidth="1"/>
    <col min="114" max="115" width="8.7109375" style="72" bestFit="1" customWidth="1"/>
    <col min="116" max="116" width="9.85546875" style="72" bestFit="1" customWidth="1"/>
    <col min="117" max="117" width="10.28515625" style="72" bestFit="1" customWidth="1"/>
    <col min="118" max="119" width="11.140625" style="72" bestFit="1" customWidth="1"/>
    <col min="120" max="120" width="10" style="72" bestFit="1" customWidth="1"/>
    <col min="121" max="122" width="8.7109375" style="72" bestFit="1" customWidth="1"/>
    <col min="123" max="126" width="9.85546875" style="72" bestFit="1" customWidth="1"/>
    <col min="127" max="129" width="9.42578125" style="72" bestFit="1" customWidth="1"/>
    <col min="130" max="130" width="9.85546875" style="72" bestFit="1" customWidth="1"/>
    <col min="131" max="131" width="15.140625" style="73" bestFit="1" customWidth="1"/>
    <col min="132" max="133" width="10" style="72" bestFit="1" customWidth="1"/>
    <col min="134" max="134" width="8.7109375" style="72" bestFit="1" customWidth="1"/>
    <col min="135" max="135" width="8.5703125" style="72" bestFit="1" customWidth="1"/>
    <col min="136" max="136" width="8.85546875" style="72" bestFit="1" customWidth="1"/>
    <col min="137" max="137" width="15" style="72" bestFit="1" customWidth="1"/>
    <col min="138" max="139" width="10" style="72" bestFit="1" customWidth="1"/>
    <col min="140" max="141" width="8.7109375" style="72" bestFit="1" customWidth="1"/>
    <col min="142" max="142" width="8.85546875" style="72" bestFit="1" customWidth="1"/>
    <col min="143" max="143" width="14.28515625" style="72" bestFit="1" customWidth="1"/>
    <col min="144" max="144" width="8.85546875" style="72" bestFit="1" customWidth="1"/>
    <col min="145" max="145" width="9.28515625" style="72" bestFit="1" customWidth="1"/>
    <col min="146" max="146" width="8.7109375" style="72" bestFit="1" customWidth="1"/>
    <col min="147" max="147" width="8.5703125" style="72" bestFit="1" customWidth="1"/>
    <col min="148" max="148" width="8.85546875" style="72" bestFit="1" customWidth="1"/>
    <col min="149" max="149" width="9.7109375" style="72" bestFit="1" customWidth="1"/>
    <col min="150" max="150" width="8.7109375" style="72" bestFit="1" customWidth="1"/>
    <col min="151" max="151" width="9.28515625" style="72" bestFit="1" customWidth="1"/>
    <col min="152" max="152" width="8.7109375" style="72" bestFit="1" customWidth="1"/>
    <col min="153" max="153" width="8.5703125" style="72" bestFit="1" customWidth="1"/>
    <col min="154" max="154" width="8.85546875" style="72" bestFit="1" customWidth="1"/>
    <col min="155" max="155" width="14.28515625" style="72" bestFit="1" customWidth="1"/>
    <col min="156" max="156" width="8.7109375" style="72" bestFit="1" customWidth="1"/>
    <col min="157" max="157" width="9.28515625" style="72" bestFit="1" customWidth="1"/>
    <col min="158" max="158" width="8.7109375" style="72" bestFit="1" customWidth="1"/>
    <col min="159" max="159" width="8.5703125" style="72" bestFit="1" customWidth="1"/>
    <col min="160" max="160" width="8.85546875" style="72" bestFit="1" customWidth="1"/>
    <col min="161" max="161" width="14.28515625" style="72" bestFit="1" customWidth="1"/>
    <col min="162" max="162" width="8.7109375" style="72" bestFit="1" customWidth="1"/>
    <col min="163" max="163" width="9.28515625" style="72" bestFit="1" customWidth="1"/>
    <col min="164" max="164" width="8.7109375" style="72" bestFit="1" customWidth="1"/>
    <col min="165" max="165" width="8.5703125" style="72" bestFit="1" customWidth="1"/>
    <col min="166" max="166" width="8.85546875" style="72" bestFit="1" customWidth="1"/>
    <col min="167" max="167" width="9.7109375" style="72" bestFit="1" customWidth="1"/>
    <col min="168" max="168" width="8.7109375" style="72" bestFit="1" customWidth="1"/>
    <col min="169" max="169" width="9.28515625" style="72" bestFit="1" customWidth="1"/>
    <col min="170" max="170" width="8.7109375" style="72" bestFit="1" customWidth="1"/>
    <col min="171" max="171" width="8.5703125" style="72" bestFit="1" customWidth="1"/>
    <col min="172" max="172" width="8.85546875" style="72" bestFit="1" customWidth="1"/>
    <col min="173" max="173" width="13.5703125" style="72" bestFit="1" customWidth="1"/>
    <col min="174" max="175" width="11.5703125" style="72" bestFit="1" customWidth="1"/>
    <col min="176" max="177" width="10" style="72" bestFit="1" customWidth="1"/>
    <col min="178" max="178" width="11.5703125" style="72" bestFit="1" customWidth="1"/>
    <col min="179" max="179" width="12.7109375" style="72" customWidth="1"/>
    <col min="180" max="180" width="10" style="72" bestFit="1" customWidth="1"/>
    <col min="181" max="181" width="9.7109375" style="72" bestFit="1" customWidth="1"/>
    <col min="182" max="182" width="9.140625" style="72" customWidth="1"/>
    <col min="183" max="183" width="8.5703125" style="72" bestFit="1" customWidth="1"/>
    <col min="184" max="188" width="9.85546875" style="72" bestFit="1" customWidth="1"/>
    <col min="189" max="189" width="8.5703125" style="72" bestFit="1" customWidth="1"/>
    <col min="190" max="190" width="9.85546875" style="72" bestFit="1" customWidth="1"/>
    <col min="191" max="194" width="11.140625" style="72" bestFit="1" customWidth="1"/>
    <col min="195" max="195" width="10" style="72" bestFit="1" customWidth="1"/>
    <col min="196" max="196" width="9.5703125" style="72" bestFit="1" customWidth="1"/>
    <col min="197" max="197" width="11.28515625" style="72" bestFit="1" customWidth="1"/>
    <col min="198" max="198" width="11.140625" style="72" bestFit="1" customWidth="1"/>
    <col min="199" max="201" width="10" style="72" bestFit="1" customWidth="1"/>
    <col min="202" max="202" width="9.85546875" style="72" bestFit="1" customWidth="1"/>
    <col min="203" max="203" width="12.5703125" style="72" bestFit="1" customWidth="1"/>
    <col min="204" max="206" width="11.140625" style="72" bestFit="1" customWidth="1"/>
    <col min="207" max="207" width="10" style="72" bestFit="1" customWidth="1"/>
    <col min="208" max="208" width="9.85546875" style="72" bestFit="1" customWidth="1"/>
    <col min="209" max="209" width="11.140625" style="72" bestFit="1" customWidth="1"/>
    <col min="210" max="213" width="10" style="72" bestFit="1" customWidth="1"/>
    <col min="214" max="214" width="9.85546875" style="72" bestFit="1" customWidth="1"/>
    <col min="215" max="215" width="12" style="72" customWidth="1"/>
    <col min="216" max="216" width="11.140625" style="72" bestFit="1" customWidth="1"/>
    <col min="217" max="219" width="10" style="72" bestFit="1" customWidth="1"/>
    <col min="220" max="220" width="9.85546875" style="72" bestFit="1" customWidth="1"/>
    <col min="221" max="221" width="11.85546875" style="72" bestFit="1" customWidth="1"/>
    <col min="222" max="222" width="8.85546875" style="72" bestFit="1" customWidth="1"/>
    <col min="223" max="223" width="9.28515625" style="72" bestFit="1" customWidth="1"/>
    <col min="224" max="224" width="8.140625" style="72" customWidth="1"/>
    <col min="225" max="225" width="8.5703125" style="72" bestFit="1" customWidth="1"/>
    <col min="226" max="226" width="8.85546875" style="72" bestFit="1" customWidth="1"/>
    <col min="227" max="227" width="13.7109375" style="72" bestFit="1" customWidth="1"/>
    <col min="228" max="229" width="10.5703125" style="72" bestFit="1" customWidth="1"/>
    <col min="230" max="230" width="9.85546875" style="72" bestFit="1" customWidth="1"/>
    <col min="231" max="231" width="8.85546875" style="72" bestFit="1" customWidth="1"/>
    <col min="232" max="232" width="11.28515625" style="72" bestFit="1" customWidth="1"/>
    <col min="233" max="233" width="12" style="72" customWidth="1"/>
    <col min="234" max="234" width="11.140625" style="72" bestFit="1" customWidth="1"/>
    <col min="235" max="237" width="10" style="72" bestFit="1" customWidth="1"/>
    <col min="238" max="238" width="11.28515625" style="72" bestFit="1" customWidth="1"/>
    <col min="239" max="239" width="12" style="72" customWidth="1"/>
    <col min="240" max="240" width="11.140625" style="72" bestFit="1" customWidth="1"/>
    <col min="241" max="243" width="10" style="72" bestFit="1" customWidth="1"/>
    <col min="244" max="244" width="9.85546875" style="72" bestFit="1" customWidth="1"/>
    <col min="245" max="245" width="10.140625" style="72" bestFit="1" customWidth="1"/>
    <col min="246" max="247" width="10" style="72" bestFit="1" customWidth="1"/>
    <col min="248" max="248" width="9.85546875" style="72" bestFit="1" customWidth="1"/>
    <col min="249" max="249" width="8.5703125" style="72" bestFit="1" customWidth="1"/>
    <col min="250" max="250" width="11.28515625" style="72" bestFit="1" customWidth="1"/>
    <col min="251" max="251" width="13.7109375" style="72" bestFit="1" customWidth="1"/>
    <col min="252" max="253" width="11.28515625" style="72" bestFit="1" customWidth="1"/>
    <col min="254" max="254" width="9.85546875" style="72" bestFit="1" customWidth="1"/>
    <col min="255" max="255" width="9.42578125" style="72" bestFit="1" customWidth="1"/>
    <col min="256" max="256" width="11.28515625" style="72" bestFit="1" customWidth="1"/>
    <col min="257" max="257" width="11.140625" style="73" bestFit="1" customWidth="1"/>
    <col min="258" max="261" width="10" style="72" bestFit="1" customWidth="1"/>
    <col min="262" max="262" width="9.85546875" style="72" bestFit="1" customWidth="1"/>
    <col min="263" max="263" width="12" style="72" customWidth="1"/>
    <col min="264" max="264" width="11.140625" style="72" bestFit="1" customWidth="1"/>
    <col min="265" max="267" width="10" style="72" bestFit="1" customWidth="1"/>
    <col min="268" max="268" width="9.85546875" style="72" bestFit="1" customWidth="1"/>
    <col min="269" max="269" width="10.140625" style="72" bestFit="1" customWidth="1"/>
    <col min="270" max="270" width="9.85546875" style="72" bestFit="1" customWidth="1"/>
    <col min="271" max="271" width="10" style="72" bestFit="1" customWidth="1"/>
    <col min="272" max="272" width="8.85546875" style="72" bestFit="1" customWidth="1"/>
    <col min="273" max="273" width="8.5703125" style="72" bestFit="1" customWidth="1"/>
    <col min="274" max="274" width="11.28515625" style="72" bestFit="1" customWidth="1"/>
    <col min="275" max="275" width="13.7109375" style="72" bestFit="1" customWidth="1"/>
    <col min="276" max="276" width="11.28515625" style="72" bestFit="1" customWidth="1"/>
    <col min="277" max="277" width="10.5703125" style="72" bestFit="1" customWidth="1"/>
    <col min="278" max="278" width="9.85546875" style="72" bestFit="1" customWidth="1"/>
    <col min="279" max="279" width="9.42578125" style="72" bestFit="1" customWidth="1"/>
    <col min="280" max="280" width="11.28515625" style="72" bestFit="1" customWidth="1"/>
    <col min="281" max="281" width="3.140625" style="72" customWidth="1"/>
    <col min="282" max="282" width="14.5703125" style="72" bestFit="1" customWidth="1"/>
    <col min="283" max="283" width="11.28515625" style="72" bestFit="1" customWidth="1"/>
    <col min="284" max="284" width="9.85546875" style="72" bestFit="1" customWidth="1"/>
    <col min="285" max="285" width="11.28515625" style="72" bestFit="1" customWidth="1"/>
    <col min="286" max="286" width="8.85546875" style="72" bestFit="1" customWidth="1"/>
    <col min="287" max="287" width="11.28515625" style="72" bestFit="1" customWidth="1"/>
    <col min="288" max="288" width="12.28515625" style="72" bestFit="1" customWidth="1"/>
    <col min="289" max="289" width="12.85546875" style="75" customWidth="1"/>
    <col min="290" max="16384" width="9.140625" style="75"/>
  </cols>
  <sheetData>
    <row r="1" spans="1:288" x14ac:dyDescent="0.2">
      <c r="A1" s="135" t="s">
        <v>237</v>
      </c>
    </row>
    <row r="2" spans="1:288" s="71" customFormat="1" x14ac:dyDescent="0.2"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6" t="s">
        <v>169</v>
      </c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8" t="s">
        <v>171</v>
      </c>
      <c r="AS2" s="77"/>
      <c r="AT2" s="77"/>
      <c r="AU2" s="77"/>
      <c r="AV2" s="77"/>
      <c r="AW2" s="77"/>
      <c r="AX2" s="79"/>
      <c r="AY2" s="77"/>
      <c r="AZ2" s="77"/>
      <c r="BA2" s="77"/>
      <c r="BB2" s="77"/>
      <c r="BC2" s="77"/>
      <c r="BD2" s="77"/>
      <c r="BE2" s="77"/>
      <c r="BF2" s="77"/>
      <c r="BG2" s="77"/>
      <c r="BH2" s="77"/>
      <c r="BI2" s="77"/>
      <c r="BJ2" s="77"/>
      <c r="BK2" s="77"/>
      <c r="BL2" s="77"/>
      <c r="BM2" s="77"/>
      <c r="BN2" s="77"/>
      <c r="BO2" s="77"/>
      <c r="BP2" s="77"/>
      <c r="BQ2" s="77"/>
      <c r="BR2" s="78" t="s">
        <v>172</v>
      </c>
      <c r="BS2" s="77"/>
      <c r="BT2" s="77"/>
      <c r="BU2" s="77"/>
      <c r="BV2" s="77"/>
      <c r="BW2" s="77"/>
      <c r="BX2" s="77"/>
      <c r="BY2" s="77"/>
      <c r="BZ2" s="77"/>
      <c r="CA2" s="77"/>
      <c r="CB2" s="77"/>
      <c r="CC2" s="77"/>
      <c r="CE2" s="77"/>
      <c r="CF2" s="77"/>
      <c r="CG2" s="77"/>
      <c r="CH2" s="77"/>
      <c r="CI2" s="77"/>
      <c r="CJ2" s="77"/>
      <c r="CK2" s="77"/>
      <c r="CL2" s="77"/>
      <c r="CM2" s="77"/>
      <c r="CN2" s="77"/>
      <c r="CO2" s="77"/>
      <c r="CP2" s="77"/>
      <c r="CQ2" s="77"/>
      <c r="CR2" s="78" t="s">
        <v>173</v>
      </c>
      <c r="CS2" s="77"/>
      <c r="CT2" s="77"/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/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/>
      <c r="DT2" s="77"/>
      <c r="DU2" s="77"/>
      <c r="DV2" s="77"/>
      <c r="DW2" s="77"/>
      <c r="DX2" s="77"/>
      <c r="DY2" s="77"/>
      <c r="DZ2" s="77"/>
      <c r="EA2" s="78" t="s">
        <v>174</v>
      </c>
      <c r="EB2" s="77"/>
      <c r="EC2" s="77"/>
      <c r="ED2" s="77"/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/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/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  <c r="FQ2" s="77"/>
      <c r="FR2" s="77"/>
      <c r="FS2" s="77"/>
      <c r="FT2" s="77"/>
      <c r="FU2" s="77"/>
      <c r="FV2" s="77"/>
      <c r="FW2" s="80" t="s">
        <v>176</v>
      </c>
      <c r="FX2" s="77"/>
      <c r="FY2" s="77"/>
      <c r="FZ2" s="77"/>
      <c r="GA2" s="77"/>
      <c r="GB2" s="77"/>
      <c r="GC2" s="77"/>
      <c r="GD2" s="77"/>
      <c r="GE2" s="77"/>
      <c r="GF2" s="77"/>
      <c r="GG2" s="77"/>
      <c r="GH2" s="77"/>
      <c r="GI2" s="77"/>
      <c r="GJ2" s="77"/>
      <c r="GK2" s="77"/>
      <c r="GL2" s="77"/>
      <c r="GM2" s="77"/>
      <c r="GN2" s="77"/>
      <c r="GO2" s="77"/>
      <c r="GP2" s="77"/>
      <c r="GQ2" s="77"/>
      <c r="GR2" s="77"/>
      <c r="GS2" s="77"/>
      <c r="GT2" s="77"/>
      <c r="GU2" s="77"/>
      <c r="GV2" s="77"/>
      <c r="GW2" s="77"/>
      <c r="GX2" s="77"/>
      <c r="GY2" s="77"/>
      <c r="GZ2" s="77"/>
      <c r="HA2" s="77"/>
      <c r="HB2" s="77"/>
      <c r="HC2" s="77"/>
      <c r="HD2" s="77"/>
      <c r="HE2" s="77"/>
      <c r="HF2" s="77"/>
      <c r="HG2" s="77"/>
      <c r="HH2" s="77"/>
      <c r="HI2" s="77"/>
      <c r="HJ2" s="77"/>
      <c r="HK2" s="77"/>
      <c r="HL2" s="77"/>
      <c r="HM2" s="77"/>
      <c r="HN2" s="77"/>
      <c r="HO2" s="77"/>
      <c r="HP2" s="77"/>
      <c r="HQ2" s="77"/>
      <c r="HR2" s="77"/>
      <c r="HS2" s="77"/>
      <c r="HT2" s="77"/>
      <c r="HU2" s="77"/>
      <c r="HV2" s="77"/>
      <c r="HW2" s="77"/>
      <c r="HX2" s="77"/>
      <c r="HY2" s="80" t="s">
        <v>177</v>
      </c>
      <c r="HZ2" s="77"/>
      <c r="IA2" s="77"/>
      <c r="IB2" s="77"/>
      <c r="IC2" s="77"/>
      <c r="ID2" s="77"/>
      <c r="IE2" s="77"/>
      <c r="IF2" s="77"/>
      <c r="IG2" s="77"/>
      <c r="IH2" s="77"/>
      <c r="II2" s="77"/>
      <c r="IJ2" s="77"/>
      <c r="IK2" s="77"/>
      <c r="IL2" s="77"/>
      <c r="IM2" s="77"/>
      <c r="IN2" s="77"/>
      <c r="IO2" s="77"/>
      <c r="IP2" s="77"/>
      <c r="IQ2" s="77"/>
      <c r="IR2" s="77"/>
      <c r="IS2" s="77"/>
      <c r="IT2" s="77"/>
      <c r="IU2" s="77"/>
      <c r="IV2" s="77"/>
      <c r="IW2" s="78" t="s">
        <v>178</v>
      </c>
      <c r="IX2" s="77"/>
      <c r="IY2" s="77"/>
      <c r="IZ2" s="77"/>
      <c r="JA2" s="77"/>
      <c r="JB2" s="77"/>
      <c r="JC2" s="77"/>
      <c r="JD2" s="77"/>
      <c r="JE2" s="77"/>
      <c r="JF2" s="77"/>
      <c r="JG2" s="77"/>
      <c r="JH2" s="77"/>
      <c r="JI2" s="77"/>
      <c r="JJ2" s="77"/>
      <c r="JK2" s="77"/>
      <c r="JL2" s="77"/>
      <c r="JM2" s="77"/>
      <c r="JN2" s="77"/>
      <c r="JO2" s="77"/>
      <c r="JP2" s="77"/>
      <c r="JQ2" s="77"/>
      <c r="JR2" s="77"/>
      <c r="JS2" s="77"/>
      <c r="JT2" s="77"/>
      <c r="JU2" s="77"/>
      <c r="JV2" s="113"/>
      <c r="JW2" s="114"/>
      <c r="JX2" s="114"/>
      <c r="JY2" s="114"/>
      <c r="JZ2" s="113"/>
      <c r="KA2" s="77"/>
      <c r="KB2" s="77"/>
    </row>
    <row r="3" spans="1:288" s="71" customFormat="1" x14ac:dyDescent="0.2">
      <c r="A3" s="71" t="s">
        <v>113</v>
      </c>
      <c r="B3" s="80" t="s">
        <v>239</v>
      </c>
      <c r="D3" s="77"/>
      <c r="F3" s="77"/>
      <c r="G3" s="77"/>
      <c r="H3" s="80" t="s">
        <v>240</v>
      </c>
      <c r="I3" s="77"/>
      <c r="J3" s="77"/>
      <c r="K3" s="77"/>
      <c r="L3" s="77"/>
      <c r="M3" s="77"/>
      <c r="N3" s="81" t="s">
        <v>241</v>
      </c>
      <c r="O3" s="82"/>
      <c r="P3" s="82"/>
      <c r="Q3" s="82"/>
      <c r="R3" s="82"/>
      <c r="S3" s="82"/>
      <c r="T3" s="80" t="s">
        <v>114</v>
      </c>
      <c r="U3" s="77" t="s">
        <v>180</v>
      </c>
      <c r="V3" s="77"/>
      <c r="W3" s="77"/>
      <c r="X3" s="77"/>
      <c r="Y3" s="77"/>
      <c r="Z3" s="80" t="s">
        <v>115</v>
      </c>
      <c r="AA3" s="77" t="s">
        <v>181</v>
      </c>
      <c r="AB3" s="77"/>
      <c r="AC3" s="77"/>
      <c r="AD3" s="77"/>
      <c r="AE3" s="77"/>
      <c r="AF3" s="80" t="s">
        <v>62</v>
      </c>
      <c r="AG3" s="77"/>
      <c r="AH3" s="77" t="s">
        <v>182</v>
      </c>
      <c r="AI3" s="77"/>
      <c r="AJ3" s="77"/>
      <c r="AK3" s="77"/>
      <c r="AL3" s="81" t="s">
        <v>170</v>
      </c>
      <c r="AM3" s="82"/>
      <c r="AN3" s="82"/>
      <c r="AO3" s="82"/>
      <c r="AP3" s="82"/>
      <c r="AQ3" s="82"/>
      <c r="AR3" s="78" t="s">
        <v>116</v>
      </c>
      <c r="AS3" s="77"/>
      <c r="AT3" s="77" t="s">
        <v>183</v>
      </c>
      <c r="AU3" s="77"/>
      <c r="AV3" s="77"/>
      <c r="AW3" s="77"/>
      <c r="AX3" s="83" t="s">
        <v>184</v>
      </c>
      <c r="AZ3" s="77" t="s">
        <v>185</v>
      </c>
      <c r="BA3" s="77"/>
      <c r="BB3" s="77"/>
      <c r="BC3" s="77"/>
      <c r="BD3" s="77"/>
      <c r="BE3" s="80" t="s">
        <v>243</v>
      </c>
      <c r="BF3" s="80"/>
      <c r="BG3" s="77"/>
      <c r="BH3" s="80"/>
      <c r="BI3" s="77"/>
      <c r="BJ3" s="77"/>
      <c r="BK3" s="81" t="s">
        <v>118</v>
      </c>
      <c r="BL3" s="82"/>
      <c r="BM3" s="82"/>
      <c r="BN3" s="82"/>
      <c r="BO3" s="82"/>
      <c r="BP3" s="82"/>
      <c r="BQ3" s="82"/>
      <c r="BR3" s="78" t="s">
        <v>53</v>
      </c>
      <c r="BS3" s="77"/>
      <c r="BT3" s="77" t="s">
        <v>186</v>
      </c>
      <c r="BU3" s="77"/>
      <c r="BV3" s="77"/>
      <c r="BW3" s="77"/>
      <c r="BX3" s="77" t="s">
        <v>6</v>
      </c>
      <c r="BY3" s="77" t="s">
        <v>187</v>
      </c>
      <c r="BZ3" s="77"/>
      <c r="CA3" s="77"/>
      <c r="CB3" s="77"/>
      <c r="CC3" s="77"/>
      <c r="CD3" s="83" t="s">
        <v>119</v>
      </c>
      <c r="CE3" s="77" t="s">
        <v>188</v>
      </c>
      <c r="CF3" s="77"/>
      <c r="CG3" s="77"/>
      <c r="CH3" s="77"/>
      <c r="CI3" s="77"/>
      <c r="CJ3" s="77"/>
      <c r="CK3" s="81" t="s">
        <v>120</v>
      </c>
      <c r="CL3" s="82"/>
      <c r="CM3" s="82"/>
      <c r="CN3" s="82"/>
      <c r="CO3" s="82"/>
      <c r="CP3" s="82"/>
      <c r="CQ3" s="82"/>
      <c r="CR3" s="78" t="s">
        <v>7</v>
      </c>
      <c r="CS3" s="77" t="s">
        <v>189</v>
      </c>
      <c r="CT3" s="77"/>
      <c r="CU3" s="77"/>
      <c r="CV3" s="77"/>
      <c r="CW3" s="77"/>
      <c r="CX3" s="77"/>
      <c r="CY3" s="77" t="s">
        <v>121</v>
      </c>
      <c r="CZ3" s="77" t="s">
        <v>190</v>
      </c>
      <c r="DA3" s="77"/>
      <c r="DB3" s="77"/>
      <c r="DC3" s="77"/>
      <c r="DD3" s="77"/>
      <c r="DE3" s="77"/>
      <c r="DF3" s="80" t="s">
        <v>123</v>
      </c>
      <c r="DG3" s="77" t="s">
        <v>191</v>
      </c>
      <c r="DH3" s="77"/>
      <c r="DI3" s="77"/>
      <c r="DJ3" s="77"/>
      <c r="DK3" s="77"/>
      <c r="DL3" s="77"/>
      <c r="DM3" s="77" t="s">
        <v>122</v>
      </c>
      <c r="DN3" s="77" t="s">
        <v>192</v>
      </c>
      <c r="DO3" s="77"/>
      <c r="DP3" s="77"/>
      <c r="DQ3" s="77"/>
      <c r="DR3" s="77"/>
      <c r="DS3" s="77"/>
      <c r="DT3" s="81" t="s">
        <v>124</v>
      </c>
      <c r="DU3" s="82"/>
      <c r="DV3" s="82"/>
      <c r="DW3" s="82"/>
      <c r="DX3" s="82"/>
      <c r="DY3" s="82"/>
      <c r="DZ3" s="82"/>
      <c r="EA3" s="78" t="s">
        <v>125</v>
      </c>
      <c r="EB3" s="77" t="s">
        <v>193</v>
      </c>
      <c r="EC3" s="77"/>
      <c r="ED3" s="77"/>
      <c r="EE3" s="77"/>
      <c r="EF3" s="77"/>
      <c r="EG3" s="80" t="s">
        <v>126</v>
      </c>
      <c r="EH3" s="77" t="s">
        <v>194</v>
      </c>
      <c r="EI3" s="77"/>
      <c r="EJ3" s="77"/>
      <c r="EK3" s="77"/>
      <c r="EL3" s="77"/>
      <c r="EM3" s="80" t="s">
        <v>129</v>
      </c>
      <c r="EN3" s="77" t="s">
        <v>195</v>
      </c>
      <c r="EO3" s="77"/>
      <c r="EP3" s="77"/>
      <c r="EQ3" s="77"/>
      <c r="ER3" s="77"/>
      <c r="ES3" s="80" t="s">
        <v>130</v>
      </c>
      <c r="ET3" s="77" t="s">
        <v>196</v>
      </c>
      <c r="EU3" s="77"/>
      <c r="EV3" s="77"/>
      <c r="EW3" s="77"/>
      <c r="EX3" s="77"/>
      <c r="EY3" s="80" t="s">
        <v>128</v>
      </c>
      <c r="EZ3" s="77" t="s">
        <v>197</v>
      </c>
      <c r="FA3" s="77"/>
      <c r="FB3" s="77"/>
      <c r="FC3" s="77"/>
      <c r="FD3" s="77"/>
      <c r="FE3" s="80" t="s">
        <v>8</v>
      </c>
      <c r="FF3" s="77" t="s">
        <v>198</v>
      </c>
      <c r="FG3" s="77"/>
      <c r="FH3" s="77"/>
      <c r="FI3" s="77"/>
      <c r="FJ3" s="77"/>
      <c r="FK3" s="80" t="s">
        <v>127</v>
      </c>
      <c r="FL3" s="77" t="s">
        <v>199</v>
      </c>
      <c r="FM3" s="77"/>
      <c r="FN3" s="77"/>
      <c r="FO3" s="77"/>
      <c r="FP3" s="77"/>
      <c r="FQ3" s="81" t="s">
        <v>175</v>
      </c>
      <c r="FR3" s="82"/>
      <c r="FS3" s="82"/>
      <c r="FT3" s="82"/>
      <c r="FU3" s="82"/>
      <c r="FV3" s="82"/>
      <c r="FW3" s="80" t="s">
        <v>136</v>
      </c>
      <c r="FX3" s="77" t="s">
        <v>200</v>
      </c>
      <c r="FY3" s="77"/>
      <c r="FZ3" s="77"/>
      <c r="GA3" s="77"/>
      <c r="GB3" s="77"/>
      <c r="GC3" s="77" t="s">
        <v>133</v>
      </c>
      <c r="GD3" s="77" t="s">
        <v>201</v>
      </c>
      <c r="GE3" s="77"/>
      <c r="GF3" s="77"/>
      <c r="GG3" s="77"/>
      <c r="GH3" s="77"/>
      <c r="GI3" s="77" t="s">
        <v>9</v>
      </c>
      <c r="GJ3" s="77" t="s">
        <v>202</v>
      </c>
      <c r="GK3" s="77"/>
      <c r="GL3" s="77"/>
      <c r="GM3" s="77"/>
      <c r="GN3" s="77"/>
      <c r="GO3" s="80" t="s">
        <v>135</v>
      </c>
      <c r="GP3" s="77" t="s">
        <v>203</v>
      </c>
      <c r="GQ3" s="77"/>
      <c r="GR3" s="77"/>
      <c r="GS3" s="77"/>
      <c r="GT3" s="77"/>
      <c r="GU3" s="80" t="s">
        <v>138</v>
      </c>
      <c r="GV3" s="77" t="s">
        <v>204</v>
      </c>
      <c r="GW3" s="77"/>
      <c r="GX3" s="77"/>
      <c r="GY3" s="77"/>
      <c r="GZ3" s="77"/>
      <c r="HA3" s="80" t="s">
        <v>137</v>
      </c>
      <c r="HB3" s="77" t="s">
        <v>205</v>
      </c>
      <c r="HC3" s="77"/>
      <c r="HD3" s="77"/>
      <c r="HE3" s="77"/>
      <c r="HF3" s="77"/>
      <c r="HG3" s="80" t="s">
        <v>134</v>
      </c>
      <c r="HH3" s="77" t="s">
        <v>206</v>
      </c>
      <c r="HI3" s="77"/>
      <c r="HJ3" s="77"/>
      <c r="HK3" s="77"/>
      <c r="HL3" s="77"/>
      <c r="HM3" s="80" t="s">
        <v>52</v>
      </c>
      <c r="HN3" s="77" t="s">
        <v>207</v>
      </c>
      <c r="HO3" s="77"/>
      <c r="HP3" s="77"/>
      <c r="HQ3" s="77"/>
      <c r="HR3" s="77"/>
      <c r="HS3" s="81" t="s">
        <v>132</v>
      </c>
      <c r="HT3" s="82"/>
      <c r="HU3" s="82"/>
      <c r="HV3" s="82"/>
      <c r="HW3" s="82"/>
      <c r="HX3" s="82"/>
      <c r="HY3" s="80" t="s">
        <v>140</v>
      </c>
      <c r="HZ3" s="77" t="s">
        <v>208</v>
      </c>
      <c r="IA3" s="77"/>
      <c r="IB3" s="77"/>
      <c r="IC3" s="77" t="s">
        <v>165</v>
      </c>
      <c r="ID3" s="77"/>
      <c r="IE3" s="80" t="s">
        <v>164</v>
      </c>
      <c r="IF3" s="77"/>
      <c r="IG3" s="77" t="s">
        <v>209</v>
      </c>
      <c r="IH3" s="77"/>
      <c r="II3" s="77"/>
      <c r="IJ3" s="77"/>
      <c r="IK3" s="80" t="s">
        <v>141</v>
      </c>
      <c r="IL3" s="77"/>
      <c r="IM3" s="77" t="s">
        <v>210</v>
      </c>
      <c r="IN3" s="77"/>
      <c r="IO3" s="77"/>
      <c r="IP3" s="77"/>
      <c r="IQ3" s="81" t="s">
        <v>166</v>
      </c>
      <c r="IR3" s="82"/>
      <c r="IS3" s="82"/>
      <c r="IT3" s="82"/>
      <c r="IU3" s="82"/>
      <c r="IV3" s="82"/>
      <c r="IW3" s="78" t="s">
        <v>143</v>
      </c>
      <c r="IX3" s="77"/>
      <c r="IY3" s="77" t="s">
        <v>211</v>
      </c>
      <c r="IZ3" s="77"/>
      <c r="JA3" s="77"/>
      <c r="JB3" s="77"/>
      <c r="JC3" s="80" t="s">
        <v>144</v>
      </c>
      <c r="JD3" s="77" t="s">
        <v>212</v>
      </c>
      <c r="JE3" s="77"/>
      <c r="JF3" s="77"/>
      <c r="JG3" s="77"/>
      <c r="JH3" s="77"/>
      <c r="JI3" s="80" t="s">
        <v>145</v>
      </c>
      <c r="JJ3" s="77"/>
      <c r="JK3" s="77" t="s">
        <v>213</v>
      </c>
      <c r="JL3" s="77"/>
      <c r="JM3" s="77"/>
      <c r="JN3" s="77"/>
      <c r="JO3" s="81" t="s">
        <v>167</v>
      </c>
      <c r="JP3" s="82"/>
      <c r="JQ3" s="82"/>
      <c r="JR3" s="82"/>
      <c r="JS3" s="82"/>
      <c r="JT3" s="82"/>
      <c r="JU3" s="77"/>
      <c r="JV3" s="81" t="s">
        <v>74</v>
      </c>
      <c r="JW3" s="82"/>
      <c r="JX3" s="82"/>
      <c r="JY3" s="82"/>
      <c r="JZ3" s="82"/>
      <c r="KA3" s="82"/>
      <c r="KB3" s="82"/>
    </row>
    <row r="4" spans="1:288" x14ac:dyDescent="0.2">
      <c r="B4" s="72" t="s">
        <v>77</v>
      </c>
      <c r="C4" s="72" t="s">
        <v>54</v>
      </c>
      <c r="D4" s="72" t="s">
        <v>55</v>
      </c>
      <c r="E4" s="72" t="s">
        <v>56</v>
      </c>
      <c r="F4" s="72" t="s">
        <v>80</v>
      </c>
      <c r="G4" s="72" t="s">
        <v>11</v>
      </c>
      <c r="H4" s="72" t="s">
        <v>77</v>
      </c>
      <c r="I4" s="72" t="s">
        <v>54</v>
      </c>
      <c r="J4" s="72" t="s">
        <v>55</v>
      </c>
      <c r="K4" s="72" t="s">
        <v>56</v>
      </c>
      <c r="L4" s="72" t="s">
        <v>80</v>
      </c>
      <c r="M4" s="72" t="s">
        <v>11</v>
      </c>
      <c r="N4" s="84" t="s">
        <v>77</v>
      </c>
      <c r="O4" s="84" t="s">
        <v>54</v>
      </c>
      <c r="P4" s="84" t="s">
        <v>55</v>
      </c>
      <c r="Q4" s="84" t="s">
        <v>56</v>
      </c>
      <c r="R4" s="84" t="s">
        <v>81</v>
      </c>
      <c r="S4" s="84" t="s">
        <v>11</v>
      </c>
      <c r="T4" s="72" t="s">
        <v>77</v>
      </c>
      <c r="U4" s="72" t="s">
        <v>54</v>
      </c>
      <c r="V4" s="72" t="s">
        <v>55</v>
      </c>
      <c r="W4" s="72" t="s">
        <v>56</v>
      </c>
      <c r="X4" s="72" t="s">
        <v>80</v>
      </c>
      <c r="Y4" s="72" t="s">
        <v>11</v>
      </c>
      <c r="Z4" s="72" t="s">
        <v>77</v>
      </c>
      <c r="AA4" s="72" t="s">
        <v>54</v>
      </c>
      <c r="AB4" s="72" t="s">
        <v>55</v>
      </c>
      <c r="AC4" s="72" t="s">
        <v>56</v>
      </c>
      <c r="AD4" s="72" t="s">
        <v>80</v>
      </c>
      <c r="AE4" s="72" t="s">
        <v>11</v>
      </c>
      <c r="AF4" s="72" t="s">
        <v>77</v>
      </c>
      <c r="AG4" s="72" t="s">
        <v>54</v>
      </c>
      <c r="AH4" s="72" t="s">
        <v>55</v>
      </c>
      <c r="AI4" s="72" t="s">
        <v>56</v>
      </c>
      <c r="AJ4" s="72" t="s">
        <v>80</v>
      </c>
      <c r="AK4" s="72" t="s">
        <v>11</v>
      </c>
      <c r="AL4" s="84" t="s">
        <v>77</v>
      </c>
      <c r="AM4" s="84" t="s">
        <v>54</v>
      </c>
      <c r="AN4" s="84" t="s">
        <v>55</v>
      </c>
      <c r="AO4" s="84" t="s">
        <v>56</v>
      </c>
      <c r="AP4" s="84" t="s">
        <v>81</v>
      </c>
      <c r="AQ4" s="84" t="s">
        <v>11</v>
      </c>
      <c r="AR4" s="73" t="s">
        <v>77</v>
      </c>
      <c r="AS4" s="72" t="s">
        <v>54</v>
      </c>
      <c r="AT4" s="72" t="s">
        <v>55</v>
      </c>
      <c r="AU4" s="72" t="s">
        <v>56</v>
      </c>
      <c r="AV4" s="72" t="s">
        <v>80</v>
      </c>
      <c r="AW4" s="72" t="s">
        <v>11</v>
      </c>
      <c r="AX4" s="74" t="s">
        <v>77</v>
      </c>
      <c r="AY4" s="72" t="s">
        <v>54</v>
      </c>
      <c r="AZ4" s="72" t="s">
        <v>55</v>
      </c>
      <c r="BA4" s="72" t="s">
        <v>56</v>
      </c>
      <c r="BB4" s="72" t="s">
        <v>80</v>
      </c>
      <c r="BC4" s="72" t="s">
        <v>163</v>
      </c>
      <c r="BD4" s="72" t="s">
        <v>11</v>
      </c>
      <c r="BE4" s="72" t="s">
        <v>77</v>
      </c>
      <c r="BF4" s="72" t="s">
        <v>54</v>
      </c>
      <c r="BG4" s="72" t="s">
        <v>55</v>
      </c>
      <c r="BH4" s="72" t="s">
        <v>56</v>
      </c>
      <c r="BI4" s="72" t="s">
        <v>80</v>
      </c>
      <c r="BJ4" s="72" t="s">
        <v>11</v>
      </c>
      <c r="BK4" s="84" t="s">
        <v>77</v>
      </c>
      <c r="BL4" s="84" t="s">
        <v>54</v>
      </c>
      <c r="BM4" s="84" t="s">
        <v>55</v>
      </c>
      <c r="BN4" s="84" t="s">
        <v>56</v>
      </c>
      <c r="BO4" s="84" t="s">
        <v>81</v>
      </c>
      <c r="BP4" s="84" t="s">
        <v>163</v>
      </c>
      <c r="BQ4" s="84" t="s">
        <v>11</v>
      </c>
      <c r="BR4" s="73" t="s">
        <v>77</v>
      </c>
      <c r="BS4" s="72" t="s">
        <v>54</v>
      </c>
      <c r="BT4" s="72" t="s">
        <v>55</v>
      </c>
      <c r="BU4" s="72" t="s">
        <v>56</v>
      </c>
      <c r="BV4" s="72" t="s">
        <v>80</v>
      </c>
      <c r="BW4" s="72" t="s">
        <v>11</v>
      </c>
      <c r="BX4" s="72" t="s">
        <v>77</v>
      </c>
      <c r="BY4" s="72" t="s">
        <v>54</v>
      </c>
      <c r="BZ4" s="72" t="s">
        <v>55</v>
      </c>
      <c r="CA4" s="72" t="s">
        <v>56</v>
      </c>
      <c r="CB4" s="72" t="s">
        <v>80</v>
      </c>
      <c r="CC4" s="72" t="s">
        <v>11</v>
      </c>
      <c r="CD4" s="74" t="s">
        <v>77</v>
      </c>
      <c r="CE4" s="72" t="s">
        <v>54</v>
      </c>
      <c r="CF4" s="72" t="s">
        <v>55</v>
      </c>
      <c r="CG4" s="72" t="s">
        <v>56</v>
      </c>
      <c r="CH4" s="72" t="s">
        <v>80</v>
      </c>
      <c r="CI4" s="72" t="s">
        <v>163</v>
      </c>
      <c r="CJ4" s="72" t="s">
        <v>11</v>
      </c>
      <c r="CK4" s="84" t="s">
        <v>77</v>
      </c>
      <c r="CL4" s="84" t="s">
        <v>54</v>
      </c>
      <c r="CM4" s="84" t="s">
        <v>55</v>
      </c>
      <c r="CN4" s="84" t="s">
        <v>56</v>
      </c>
      <c r="CO4" s="84" t="s">
        <v>81</v>
      </c>
      <c r="CP4" s="84" t="s">
        <v>163</v>
      </c>
      <c r="CQ4" s="84" t="s">
        <v>11</v>
      </c>
      <c r="CR4" s="73" t="s">
        <v>77</v>
      </c>
      <c r="CS4" s="72" t="s">
        <v>54</v>
      </c>
      <c r="CT4" s="72" t="s">
        <v>55</v>
      </c>
      <c r="CU4" s="72" t="s">
        <v>56</v>
      </c>
      <c r="CV4" s="72" t="s">
        <v>80</v>
      </c>
      <c r="CW4" s="85" t="s">
        <v>163</v>
      </c>
      <c r="CX4" s="72" t="s">
        <v>11</v>
      </c>
      <c r="CY4" s="72" t="s">
        <v>77</v>
      </c>
      <c r="CZ4" s="72" t="s">
        <v>54</v>
      </c>
      <c r="DA4" s="72" t="s">
        <v>55</v>
      </c>
      <c r="DB4" s="72" t="s">
        <v>56</v>
      </c>
      <c r="DC4" s="72" t="s">
        <v>80</v>
      </c>
      <c r="DD4" s="85" t="s">
        <v>163</v>
      </c>
      <c r="DE4" s="72" t="s">
        <v>11</v>
      </c>
      <c r="DF4" s="72" t="s">
        <v>77</v>
      </c>
      <c r="DG4" s="72" t="s">
        <v>54</v>
      </c>
      <c r="DH4" s="72" t="s">
        <v>55</v>
      </c>
      <c r="DI4" s="72" t="s">
        <v>56</v>
      </c>
      <c r="DJ4" s="72" t="s">
        <v>80</v>
      </c>
      <c r="DK4" s="85" t="s">
        <v>163</v>
      </c>
      <c r="DL4" s="72" t="s">
        <v>11</v>
      </c>
      <c r="DM4" s="72" t="s">
        <v>77</v>
      </c>
      <c r="DN4" s="72" t="s">
        <v>54</v>
      </c>
      <c r="DO4" s="72" t="s">
        <v>55</v>
      </c>
      <c r="DP4" s="72" t="s">
        <v>56</v>
      </c>
      <c r="DQ4" s="72" t="s">
        <v>80</v>
      </c>
      <c r="DR4" s="85" t="s">
        <v>163</v>
      </c>
      <c r="DS4" s="72" t="s">
        <v>11</v>
      </c>
      <c r="DT4" s="84" t="s">
        <v>77</v>
      </c>
      <c r="DU4" s="84" t="s">
        <v>54</v>
      </c>
      <c r="DV4" s="84" t="s">
        <v>55</v>
      </c>
      <c r="DW4" s="84" t="s">
        <v>56</v>
      </c>
      <c r="DX4" s="84" t="s">
        <v>81</v>
      </c>
      <c r="DY4" s="86" t="s">
        <v>163</v>
      </c>
      <c r="DZ4" s="84" t="s">
        <v>11</v>
      </c>
      <c r="EA4" s="73" t="s">
        <v>77</v>
      </c>
      <c r="EB4" s="72" t="s">
        <v>54</v>
      </c>
      <c r="EC4" s="72" t="s">
        <v>55</v>
      </c>
      <c r="ED4" s="72" t="s">
        <v>56</v>
      </c>
      <c r="EE4" s="72" t="s">
        <v>80</v>
      </c>
      <c r="EF4" s="72" t="s">
        <v>11</v>
      </c>
      <c r="EG4" s="72" t="s">
        <v>77</v>
      </c>
      <c r="EH4" s="72" t="s">
        <v>54</v>
      </c>
      <c r="EI4" s="72" t="s">
        <v>55</v>
      </c>
      <c r="EJ4" s="72" t="s">
        <v>56</v>
      </c>
      <c r="EK4" s="72" t="s">
        <v>80</v>
      </c>
      <c r="EL4" s="72" t="s">
        <v>11</v>
      </c>
      <c r="EM4" s="72" t="s">
        <v>77</v>
      </c>
      <c r="EN4" s="72" t="s">
        <v>54</v>
      </c>
      <c r="EO4" s="72" t="s">
        <v>55</v>
      </c>
      <c r="EP4" s="72" t="s">
        <v>56</v>
      </c>
      <c r="EQ4" s="72" t="s">
        <v>80</v>
      </c>
      <c r="ER4" s="72" t="s">
        <v>11</v>
      </c>
      <c r="ES4" s="72" t="s">
        <v>77</v>
      </c>
      <c r="ET4" s="72" t="s">
        <v>54</v>
      </c>
      <c r="EU4" s="72" t="s">
        <v>55</v>
      </c>
      <c r="EV4" s="72" t="s">
        <v>56</v>
      </c>
      <c r="EW4" s="72" t="s">
        <v>80</v>
      </c>
      <c r="EX4" s="72" t="s">
        <v>11</v>
      </c>
      <c r="EY4" s="72" t="s">
        <v>77</v>
      </c>
      <c r="EZ4" s="72" t="s">
        <v>54</v>
      </c>
      <c r="FA4" s="72" t="s">
        <v>55</v>
      </c>
      <c r="FB4" s="72" t="s">
        <v>56</v>
      </c>
      <c r="FC4" s="72" t="s">
        <v>80</v>
      </c>
      <c r="FD4" s="72" t="s">
        <v>11</v>
      </c>
      <c r="FE4" s="72" t="s">
        <v>77</v>
      </c>
      <c r="FF4" s="72" t="s">
        <v>54</v>
      </c>
      <c r="FG4" s="72" t="s">
        <v>55</v>
      </c>
      <c r="FH4" s="72" t="s">
        <v>56</v>
      </c>
      <c r="FI4" s="72" t="s">
        <v>80</v>
      </c>
      <c r="FJ4" s="72" t="s">
        <v>11</v>
      </c>
      <c r="FK4" s="72" t="s">
        <v>77</v>
      </c>
      <c r="FL4" s="72" t="s">
        <v>54</v>
      </c>
      <c r="FM4" s="72" t="s">
        <v>55</v>
      </c>
      <c r="FN4" s="72" t="s">
        <v>56</v>
      </c>
      <c r="FO4" s="72" t="s">
        <v>80</v>
      </c>
      <c r="FP4" s="72" t="s">
        <v>11</v>
      </c>
      <c r="FQ4" s="84" t="s">
        <v>77</v>
      </c>
      <c r="FR4" s="84" t="s">
        <v>54</v>
      </c>
      <c r="FS4" s="84" t="s">
        <v>55</v>
      </c>
      <c r="FT4" s="84" t="s">
        <v>56</v>
      </c>
      <c r="FU4" s="84" t="s">
        <v>80</v>
      </c>
      <c r="FV4" s="84" t="s">
        <v>5</v>
      </c>
      <c r="FW4" s="72" t="s">
        <v>77</v>
      </c>
      <c r="FX4" s="72" t="s">
        <v>54</v>
      </c>
      <c r="FY4" s="72" t="s">
        <v>55</v>
      </c>
      <c r="FZ4" s="72" t="s">
        <v>56</v>
      </c>
      <c r="GA4" s="72" t="s">
        <v>80</v>
      </c>
      <c r="GB4" s="72" t="s">
        <v>11</v>
      </c>
      <c r="GC4" s="72" t="s">
        <v>77</v>
      </c>
      <c r="GD4" s="72" t="s">
        <v>54</v>
      </c>
      <c r="GE4" s="72" t="s">
        <v>55</v>
      </c>
      <c r="GF4" s="72" t="s">
        <v>56</v>
      </c>
      <c r="GG4" s="72" t="s">
        <v>80</v>
      </c>
      <c r="GH4" s="72" t="s">
        <v>11</v>
      </c>
      <c r="GI4" s="72" t="s">
        <v>77</v>
      </c>
      <c r="GJ4" s="72" t="s">
        <v>54</v>
      </c>
      <c r="GK4" s="72" t="s">
        <v>55</v>
      </c>
      <c r="GL4" s="72" t="s">
        <v>56</v>
      </c>
      <c r="GM4" s="72" t="s">
        <v>80</v>
      </c>
      <c r="GN4" s="72" t="s">
        <v>11</v>
      </c>
      <c r="GO4" s="72" t="s">
        <v>77</v>
      </c>
      <c r="GP4" s="72" t="s">
        <v>54</v>
      </c>
      <c r="GQ4" s="72" t="s">
        <v>55</v>
      </c>
      <c r="GR4" s="72" t="s">
        <v>56</v>
      </c>
      <c r="GS4" s="72" t="s">
        <v>80</v>
      </c>
      <c r="GT4" s="72" t="s">
        <v>11</v>
      </c>
      <c r="GU4" s="72" t="s">
        <v>77</v>
      </c>
      <c r="GV4" s="72" t="s">
        <v>54</v>
      </c>
      <c r="GW4" s="72" t="s">
        <v>55</v>
      </c>
      <c r="GX4" s="72" t="s">
        <v>56</v>
      </c>
      <c r="GY4" s="72" t="s">
        <v>80</v>
      </c>
      <c r="GZ4" s="72" t="s">
        <v>11</v>
      </c>
      <c r="HA4" s="72" t="s">
        <v>77</v>
      </c>
      <c r="HB4" s="72" t="s">
        <v>54</v>
      </c>
      <c r="HC4" s="72" t="s">
        <v>55</v>
      </c>
      <c r="HD4" s="72" t="s">
        <v>56</v>
      </c>
      <c r="HE4" s="72" t="s">
        <v>80</v>
      </c>
      <c r="HF4" s="72" t="s">
        <v>11</v>
      </c>
      <c r="HG4" s="72" t="s">
        <v>77</v>
      </c>
      <c r="HH4" s="72" t="s">
        <v>54</v>
      </c>
      <c r="HI4" s="72" t="s">
        <v>55</v>
      </c>
      <c r="HJ4" s="72" t="s">
        <v>56</v>
      </c>
      <c r="HK4" s="72" t="s">
        <v>80</v>
      </c>
      <c r="HL4" s="72" t="s">
        <v>11</v>
      </c>
      <c r="HM4" s="72" t="s">
        <v>77</v>
      </c>
      <c r="HN4" s="72" t="s">
        <v>54</v>
      </c>
      <c r="HO4" s="72" t="s">
        <v>55</v>
      </c>
      <c r="HP4" s="72" t="s">
        <v>56</v>
      </c>
      <c r="HQ4" s="72" t="s">
        <v>80</v>
      </c>
      <c r="HR4" s="72" t="s">
        <v>11</v>
      </c>
      <c r="HS4" s="84" t="s">
        <v>77</v>
      </c>
      <c r="HT4" s="84" t="s">
        <v>54</v>
      </c>
      <c r="HU4" s="84" t="s">
        <v>55</v>
      </c>
      <c r="HV4" s="84" t="s">
        <v>56</v>
      </c>
      <c r="HW4" s="84" t="s">
        <v>80</v>
      </c>
      <c r="HX4" s="84" t="s">
        <v>5</v>
      </c>
      <c r="HY4" s="72" t="s">
        <v>77</v>
      </c>
      <c r="HZ4" s="72" t="s">
        <v>54</v>
      </c>
      <c r="IA4" s="72" t="s">
        <v>55</v>
      </c>
      <c r="IB4" s="72" t="s">
        <v>56</v>
      </c>
      <c r="IC4" s="72" t="s">
        <v>80</v>
      </c>
      <c r="ID4" s="72" t="s">
        <v>11</v>
      </c>
      <c r="IE4" s="72" t="s">
        <v>77</v>
      </c>
      <c r="IF4" s="72" t="s">
        <v>54</v>
      </c>
      <c r="IG4" s="72" t="s">
        <v>55</v>
      </c>
      <c r="IH4" s="72" t="s">
        <v>56</v>
      </c>
      <c r="II4" s="72" t="s">
        <v>80</v>
      </c>
      <c r="IJ4" s="72" t="s">
        <v>11</v>
      </c>
      <c r="IK4" s="72" t="s">
        <v>77</v>
      </c>
      <c r="IL4" s="72" t="s">
        <v>54</v>
      </c>
      <c r="IM4" s="72" t="s">
        <v>55</v>
      </c>
      <c r="IN4" s="72" t="s">
        <v>56</v>
      </c>
      <c r="IO4" s="72" t="s">
        <v>80</v>
      </c>
      <c r="IP4" s="72" t="s">
        <v>11</v>
      </c>
      <c r="IQ4" s="84" t="s">
        <v>77</v>
      </c>
      <c r="IR4" s="84" t="s">
        <v>54</v>
      </c>
      <c r="IS4" s="84" t="s">
        <v>55</v>
      </c>
      <c r="IT4" s="84" t="s">
        <v>56</v>
      </c>
      <c r="IU4" s="84" t="s">
        <v>80</v>
      </c>
      <c r="IV4" s="84" t="s">
        <v>5</v>
      </c>
      <c r="IW4" s="73" t="s">
        <v>77</v>
      </c>
      <c r="IX4" s="72" t="s">
        <v>54</v>
      </c>
      <c r="IY4" s="72" t="s">
        <v>55</v>
      </c>
      <c r="IZ4" s="72" t="s">
        <v>56</v>
      </c>
      <c r="JA4" s="72" t="s">
        <v>80</v>
      </c>
      <c r="JB4" s="72" t="s">
        <v>11</v>
      </c>
      <c r="JC4" s="72" t="s">
        <v>77</v>
      </c>
      <c r="JD4" s="72" t="s">
        <v>54</v>
      </c>
      <c r="JE4" s="72" t="s">
        <v>55</v>
      </c>
      <c r="JF4" s="72" t="s">
        <v>56</v>
      </c>
      <c r="JG4" s="72" t="s">
        <v>80</v>
      </c>
      <c r="JH4" s="72" t="s">
        <v>11</v>
      </c>
      <c r="JI4" s="72" t="s">
        <v>77</v>
      </c>
      <c r="JJ4" s="72" t="s">
        <v>54</v>
      </c>
      <c r="JK4" s="72" t="s">
        <v>55</v>
      </c>
      <c r="JL4" s="72" t="s">
        <v>56</v>
      </c>
      <c r="JM4" s="72" t="s">
        <v>80</v>
      </c>
      <c r="JN4" s="72" t="s">
        <v>11</v>
      </c>
      <c r="JO4" s="84" t="s">
        <v>77</v>
      </c>
      <c r="JP4" s="84" t="s">
        <v>54</v>
      </c>
      <c r="JQ4" s="84" t="s">
        <v>55</v>
      </c>
      <c r="JR4" s="84" t="s">
        <v>56</v>
      </c>
      <c r="JS4" s="84" t="s">
        <v>80</v>
      </c>
      <c r="JT4" s="84" t="s">
        <v>5</v>
      </c>
      <c r="JV4" s="84" t="s">
        <v>77</v>
      </c>
      <c r="JW4" s="84" t="s">
        <v>54</v>
      </c>
      <c r="JX4" s="84" t="s">
        <v>55</v>
      </c>
      <c r="JY4" s="84" t="s">
        <v>56</v>
      </c>
      <c r="JZ4" s="84" t="s">
        <v>80</v>
      </c>
      <c r="KA4" s="86" t="s">
        <v>163</v>
      </c>
      <c r="KB4" s="84" t="s">
        <v>5</v>
      </c>
    </row>
    <row r="5" spans="1:288" s="87" customFormat="1" x14ac:dyDescent="0.2">
      <c r="A5" s="127" t="s">
        <v>12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3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3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3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3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88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88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/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/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4"/>
      <c r="IA5" s="74"/>
      <c r="IB5" s="74"/>
      <c r="IC5" s="74"/>
      <c r="ID5" s="74"/>
      <c r="IE5" s="74"/>
      <c r="IF5" s="74"/>
      <c r="IG5" s="74"/>
      <c r="IH5" s="74"/>
      <c r="II5" s="74"/>
      <c r="IJ5" s="74"/>
      <c r="IK5" s="74"/>
      <c r="IL5" s="74"/>
      <c r="IM5" s="74"/>
      <c r="IN5" s="74"/>
      <c r="IO5" s="74"/>
      <c r="IP5" s="74"/>
      <c r="IQ5" s="74"/>
      <c r="IR5" s="74"/>
      <c r="IS5" s="74"/>
      <c r="IT5" s="74"/>
      <c r="IU5" s="74"/>
      <c r="IV5" s="74"/>
      <c r="IW5" s="73"/>
      <c r="IX5" s="74"/>
      <c r="IY5" s="74"/>
      <c r="IZ5" s="74"/>
      <c r="JA5" s="74"/>
      <c r="JB5" s="74"/>
      <c r="JC5" s="74"/>
      <c r="JD5" s="74"/>
      <c r="JE5" s="74"/>
      <c r="JF5" s="74"/>
      <c r="JG5" s="74"/>
      <c r="JH5" s="74"/>
      <c r="JI5" s="74"/>
      <c r="JJ5" s="74"/>
      <c r="JK5" s="74"/>
      <c r="JL5" s="74"/>
      <c r="JM5" s="74"/>
      <c r="JN5" s="74"/>
      <c r="JO5" s="74"/>
      <c r="JP5" s="74"/>
      <c r="JQ5" s="74"/>
      <c r="JR5" s="74"/>
      <c r="JS5" s="74"/>
      <c r="JT5" s="74"/>
      <c r="JU5" s="74"/>
      <c r="JV5" s="74"/>
      <c r="JW5" s="74"/>
      <c r="JX5" s="74"/>
      <c r="JY5" s="74"/>
      <c r="JZ5" s="74"/>
      <c r="KA5" s="74"/>
      <c r="KB5" s="74"/>
    </row>
    <row r="6" spans="1:288" s="89" customFormat="1" ht="12" customHeight="1" x14ac:dyDescent="0.2">
      <c r="A6" s="128" t="s">
        <v>13</v>
      </c>
      <c r="B6" s="118">
        <v>354.32063611699999</v>
      </c>
      <c r="C6" s="118">
        <v>489.07376618199999</v>
      </c>
      <c r="D6" s="118">
        <v>471.83272552599999</v>
      </c>
      <c r="E6" s="118">
        <v>2</v>
      </c>
      <c r="F6" s="93"/>
      <c r="G6" s="89">
        <f>SUM(B6:F6)</f>
        <v>1317.227127825</v>
      </c>
      <c r="M6" s="89">
        <f>SUM(H6:L6)</f>
        <v>0</v>
      </c>
      <c r="N6" s="90">
        <f>SUM(B6,H6)</f>
        <v>354.32063611699999</v>
      </c>
      <c r="O6" s="90">
        <f t="shared" ref="O6:R6" si="0">SUM(C6,I6)</f>
        <v>489.07376618199999</v>
      </c>
      <c r="P6" s="90">
        <f t="shared" si="0"/>
        <v>471.83272552599999</v>
      </c>
      <c r="Q6" s="90">
        <f t="shared" si="0"/>
        <v>2</v>
      </c>
      <c r="R6" s="90">
        <f t="shared" si="0"/>
        <v>0</v>
      </c>
      <c r="S6" s="90">
        <f t="shared" ref="S6:S17" si="1">SUM(N6:R6)</f>
        <v>1317.227127825</v>
      </c>
      <c r="T6" s="116"/>
      <c r="U6" s="68"/>
      <c r="V6" s="68">
        <v>3.7520236330299999</v>
      </c>
      <c r="W6" s="68">
        <v>2.5</v>
      </c>
      <c r="Y6" s="89">
        <f t="shared" ref="Y6:Y17" si="2">SUM(T6:X6)</f>
        <v>6.2520236330299994</v>
      </c>
      <c r="Z6" s="118">
        <v>463.57923679499999</v>
      </c>
      <c r="AA6" s="118">
        <v>305.76738373299997</v>
      </c>
      <c r="AB6" s="118">
        <v>219.39101652900001</v>
      </c>
      <c r="AC6" s="118">
        <v>16.368551323209999</v>
      </c>
      <c r="AD6" s="93"/>
      <c r="AE6" s="89">
        <f>SUM(Z6:AD6)</f>
        <v>1005.1061883802099</v>
      </c>
      <c r="AG6" s="89">
        <v>174.57697140299999</v>
      </c>
      <c r="AH6" s="89">
        <v>56.508779572199998</v>
      </c>
      <c r="AI6" s="89">
        <v>148.675757581</v>
      </c>
      <c r="AK6" s="89">
        <f>SUM(AF6:AJ6)</f>
        <v>379.76150855619994</v>
      </c>
      <c r="AL6" s="90">
        <f>SUM(T6,Z6,AF6)</f>
        <v>463.57923679499999</v>
      </c>
      <c r="AM6" s="90">
        <f>SUM(U6,AA6,AG6)</f>
        <v>480.34435513599999</v>
      </c>
      <c r="AN6" s="90">
        <f>SUM(V6,AB6,AH6)</f>
        <v>279.65181973423</v>
      </c>
      <c r="AO6" s="90">
        <f>SUM(W6,AC6,AI6)</f>
        <v>167.54430890421</v>
      </c>
      <c r="AP6" s="90">
        <f>SUM(X6,AD6,AJ6)</f>
        <v>0</v>
      </c>
      <c r="AQ6" s="90">
        <f t="shared" ref="AQ6:AQ17" si="3">SUM(AL6:AP6)</f>
        <v>1391.11972056944</v>
      </c>
      <c r="AR6" s="91"/>
      <c r="AW6" s="89">
        <f>SUM(AR6:AV6)</f>
        <v>0</v>
      </c>
      <c r="AY6" s="89">
        <v>79.958811767200004</v>
      </c>
      <c r="AZ6" s="89">
        <v>14.448720360399999</v>
      </c>
      <c r="BA6" s="89">
        <v>1.75</v>
      </c>
      <c r="BD6" s="89">
        <f>SUM(AX6:BC6)</f>
        <v>96.157532127600007</v>
      </c>
      <c r="BJ6" s="89">
        <f>SUM(BE6:BI6)</f>
        <v>0</v>
      </c>
      <c r="BK6" s="90">
        <f>SUM(AR6,AX6,BE6)</f>
        <v>0</v>
      </c>
      <c r="BL6" s="90">
        <f>SUM(AS6,AY6,BF6)</f>
        <v>79.958811767200004</v>
      </c>
      <c r="BM6" s="90">
        <f t="shared" ref="BM6:BO6" si="4">SUM(AT6,AZ6,BG6)</f>
        <v>14.448720360399999</v>
      </c>
      <c r="BN6" s="90">
        <f t="shared" si="4"/>
        <v>1.75</v>
      </c>
      <c r="BO6" s="90">
        <f t="shared" si="4"/>
        <v>0</v>
      </c>
      <c r="BP6" s="90">
        <f>SUM(BC6)</f>
        <v>0</v>
      </c>
      <c r="BQ6" s="90">
        <f>SUM(BK6:BP6)</f>
        <v>96.157532127600007</v>
      </c>
      <c r="BR6" s="119"/>
      <c r="BS6" s="118"/>
      <c r="BT6" s="118"/>
      <c r="BU6" s="118"/>
      <c r="BW6" s="89">
        <f>SUM(BR6:BV6)</f>
        <v>0</v>
      </c>
      <c r="BX6" s="118">
        <v>20.057701930899999</v>
      </c>
      <c r="BY6" s="118">
        <v>7.91872575986</v>
      </c>
      <c r="BZ6" s="118"/>
      <c r="CA6" s="118">
        <v>2</v>
      </c>
      <c r="CC6" s="89">
        <f>SUM(BX6:CB6)</f>
        <v>29.976427690759998</v>
      </c>
      <c r="CD6" s="118">
        <v>1170.2204315199999</v>
      </c>
      <c r="CE6" s="118">
        <v>3796.8024779399998</v>
      </c>
      <c r="CF6" s="118">
        <v>1353.27424092</v>
      </c>
      <c r="CG6" s="118">
        <v>1367.2929969899999</v>
      </c>
      <c r="CH6" s="118"/>
      <c r="CI6" s="118"/>
      <c r="CJ6" s="89">
        <f>SUM(CD6:CI6)</f>
        <v>7687.5901473699996</v>
      </c>
      <c r="CK6" s="90">
        <f>SUM(BR6,BX6,CD6)</f>
        <v>1190.2781334509</v>
      </c>
      <c r="CL6" s="90">
        <f>SUM(BS6,BY6,CE6)</f>
        <v>3804.7212036998599</v>
      </c>
      <c r="CM6" s="90">
        <f>SUM(BT6,BZ6,CF6)</f>
        <v>1353.27424092</v>
      </c>
      <c r="CN6" s="90">
        <f>SUM(BU6,CA6,CG6)</f>
        <v>1369.2929969899999</v>
      </c>
      <c r="CO6" s="90">
        <f>SUM(BV6,CB6,CH6)</f>
        <v>0</v>
      </c>
      <c r="CP6" s="90">
        <f>SUM(CI6)</f>
        <v>0</v>
      </c>
      <c r="CQ6" s="90">
        <f>SUM(CK6:CP6)</f>
        <v>7717.5665750607595</v>
      </c>
      <c r="CR6" s="119"/>
      <c r="CS6" s="118"/>
      <c r="CT6" s="118"/>
      <c r="CU6" s="118">
        <v>0.25</v>
      </c>
      <c r="CV6" s="118"/>
      <c r="CW6" s="118"/>
      <c r="CX6" s="89">
        <f>SUM(CR6:CW6)</f>
        <v>0.25</v>
      </c>
      <c r="CY6" s="118">
        <v>700.17878129400003</v>
      </c>
      <c r="CZ6" s="118">
        <v>3321.3603688600001</v>
      </c>
      <c r="DA6" s="118">
        <v>1940.96413504</v>
      </c>
      <c r="DB6" s="118">
        <v>574.76796860399998</v>
      </c>
      <c r="DC6" s="89">
        <v>59.474578048200001</v>
      </c>
      <c r="DE6" s="89">
        <f>SUM(CY6:DD6)</f>
        <v>6596.7458318462004</v>
      </c>
      <c r="DF6" s="118">
        <v>23.832110416500001</v>
      </c>
      <c r="DG6" s="118">
        <v>61.952824503800002</v>
      </c>
      <c r="DH6" s="118">
        <v>5.47191114555</v>
      </c>
      <c r="DI6" s="118">
        <v>2</v>
      </c>
      <c r="DJ6" s="118"/>
      <c r="DK6" s="118"/>
      <c r="DL6" s="89">
        <f>SUM(DF6:DK6)</f>
        <v>93.256846065849999</v>
      </c>
      <c r="DM6" s="118">
        <v>78.139773215100007</v>
      </c>
      <c r="DN6" s="118">
        <v>63.477483130899998</v>
      </c>
      <c r="DO6" s="118">
        <v>60.400073841599998</v>
      </c>
      <c r="DP6" s="118">
        <v>10.722646694350001</v>
      </c>
      <c r="DQ6" s="118"/>
      <c r="DR6" s="118"/>
      <c r="DS6" s="89">
        <f>SUM(DM6:DR6)</f>
        <v>212.73997688195001</v>
      </c>
      <c r="DT6" s="90">
        <f t="shared" ref="DT6:DY6" si="5">SUM(CR6,CY6,DF6,DM6)</f>
        <v>802.15066492560004</v>
      </c>
      <c r="DU6" s="90">
        <f t="shared" si="5"/>
        <v>3446.7906764947002</v>
      </c>
      <c r="DV6" s="90">
        <f t="shared" si="5"/>
        <v>2006.8361200271499</v>
      </c>
      <c r="DW6" s="90">
        <f t="shared" si="5"/>
        <v>587.74061529835001</v>
      </c>
      <c r="DX6" s="90">
        <f t="shared" si="5"/>
        <v>59.474578048200001</v>
      </c>
      <c r="DY6" s="90">
        <f t="shared" si="5"/>
        <v>0</v>
      </c>
      <c r="DZ6" s="90">
        <f t="shared" ref="DZ6:DZ17" si="6">SUM(DT6:DY6)</f>
        <v>6902.9926547940004</v>
      </c>
      <c r="EA6" s="119">
        <v>150.06023475800001</v>
      </c>
      <c r="EB6" s="118">
        <v>126.74661499699999</v>
      </c>
      <c r="EC6" s="118">
        <v>313.99397369000002</v>
      </c>
      <c r="ED6" s="118">
        <v>31</v>
      </c>
      <c r="EF6" s="89">
        <f>SUM(EA6:EE6)</f>
        <v>621.80082344500011</v>
      </c>
      <c r="EG6" s="118">
        <v>911.67271226699995</v>
      </c>
      <c r="EH6" s="118">
        <v>187.15268734399999</v>
      </c>
      <c r="EI6" s="118">
        <v>137.582012249</v>
      </c>
      <c r="EJ6" s="118">
        <v>40.7634225336</v>
      </c>
      <c r="EK6" s="118"/>
      <c r="EL6" s="89">
        <f>SUM(EG6:EK6)</f>
        <v>1277.1708343936</v>
      </c>
      <c r="EM6" s="118">
        <v>195.5511286</v>
      </c>
      <c r="EN6" s="118"/>
      <c r="EO6" s="118">
        <v>13.7636083962</v>
      </c>
      <c r="EP6" s="118">
        <v>10.5</v>
      </c>
      <c r="EQ6" s="118"/>
      <c r="ER6" s="89">
        <f>SUM(EM6:EQ6)</f>
        <v>219.8147369962</v>
      </c>
      <c r="ES6" s="118">
        <v>391.04861528399999</v>
      </c>
      <c r="ET6" s="118">
        <v>260.17330278100002</v>
      </c>
      <c r="EU6" s="118">
        <v>262.87730036800002</v>
      </c>
      <c r="EV6" s="118">
        <v>8</v>
      </c>
      <c r="EW6" s="118"/>
      <c r="EX6" s="89">
        <f t="shared" ref="EX6:EX17" si="7">SUM(ES6:EW6)</f>
        <v>922.09921843300003</v>
      </c>
      <c r="EY6" s="118">
        <v>1981.1767054100001</v>
      </c>
      <c r="EZ6" s="118">
        <v>1518.73484061</v>
      </c>
      <c r="FA6" s="118">
        <v>1340.9431868300001</v>
      </c>
      <c r="FB6" s="118">
        <v>83.55048632430001</v>
      </c>
      <c r="FC6" s="118"/>
      <c r="FD6" s="89">
        <f t="shared" ref="FD6:FD17" si="8">SUM(EY6:FC6)</f>
        <v>4924.4052191743003</v>
      </c>
      <c r="FE6" s="118">
        <v>679.03768508300004</v>
      </c>
      <c r="FF6" s="118">
        <v>1105.8759691600001</v>
      </c>
      <c r="FG6" s="118">
        <v>828.71698701299999</v>
      </c>
      <c r="FH6" s="118">
        <v>320.58086705699998</v>
      </c>
      <c r="FI6" s="118"/>
      <c r="FJ6" s="89">
        <f t="shared" ref="FJ6:FJ17" si="9">SUM(FE6:FI6)</f>
        <v>2934.2115083130002</v>
      </c>
      <c r="FK6" s="118">
        <v>137.60155768600001</v>
      </c>
      <c r="FL6" s="118">
        <v>125.38372918500001</v>
      </c>
      <c r="FM6" s="118">
        <v>205.10514741399999</v>
      </c>
      <c r="FN6" s="118">
        <v>3.5</v>
      </c>
      <c r="FO6" s="118"/>
      <c r="FP6" s="89">
        <f>SUM(FK6:FO6)</f>
        <v>471.59043428500001</v>
      </c>
      <c r="FQ6" s="90">
        <f t="shared" ref="FQ6:FQ17" si="10">SUM(EA6,EG6,EM6,ES6,EY6,FE6,FK6)</f>
        <v>4446.148639088</v>
      </c>
      <c r="FR6" s="90">
        <f t="shared" ref="FR6:FR17" si="11">SUM(EB6,EH6,EN6,ET6,EZ6,FF6,FL6)</f>
        <v>3324.0671440769997</v>
      </c>
      <c r="FS6" s="90">
        <f t="shared" ref="FS6:FS17" si="12">SUM(EC6,EI6,EO6,EU6,FA6,FG6,FM6)</f>
        <v>3102.9822159602004</v>
      </c>
      <c r="FT6" s="90">
        <f t="shared" ref="FT6:FT17" si="13">SUM(ED6,EJ6,EP6,EV6,FB6,FH6,FN6)</f>
        <v>497.89477591489998</v>
      </c>
      <c r="FU6" s="90">
        <f t="shared" ref="FU6:FU17" si="14">SUM(EE6,EK6,EQ6,EW6,FC6,FI6,FO6)</f>
        <v>0</v>
      </c>
      <c r="FV6" s="90">
        <f>SUM(FQ6:FU6)</f>
        <v>11371.092775040101</v>
      </c>
      <c r="FW6" s="118">
        <v>9362.7233513699994</v>
      </c>
      <c r="FX6" s="118">
        <v>230.829297204</v>
      </c>
      <c r="FY6" s="118">
        <v>73.082023403999997</v>
      </c>
      <c r="FZ6" s="118">
        <v>72.331497370899996</v>
      </c>
      <c r="GB6" s="89">
        <f t="shared" ref="GB6:GB17" si="15">SUM(FW6:GA6)</f>
        <v>9738.9661693488997</v>
      </c>
      <c r="GC6" s="118">
        <v>1441.3888096000001</v>
      </c>
      <c r="GD6" s="118">
        <v>64.973825764200001</v>
      </c>
      <c r="GE6" s="118">
        <v>432.34214702600002</v>
      </c>
      <c r="GF6" s="118">
        <v>3</v>
      </c>
      <c r="GH6" s="89">
        <f t="shared" ref="GH6:GH17" si="16">SUM(GC6:GG6)</f>
        <v>1941.7047823902001</v>
      </c>
      <c r="GI6" s="118"/>
      <c r="GJ6" s="118">
        <v>13.285564345499999</v>
      </c>
      <c r="GK6" s="118"/>
      <c r="GL6" s="118"/>
      <c r="GM6" s="118"/>
      <c r="GN6" s="89">
        <f t="shared" ref="GN6:GN17" si="17">SUM(GI6:GM6)</f>
        <v>13.285564345499999</v>
      </c>
      <c r="GO6" s="118"/>
      <c r="GP6" s="118">
        <v>155.084387182</v>
      </c>
      <c r="GQ6" s="118"/>
      <c r="GR6" s="118">
        <v>0.25</v>
      </c>
      <c r="GS6" s="118"/>
      <c r="GT6" s="89">
        <f t="shared" ref="GT6:GT14" si="18">SUM(GO6:GS6)</f>
        <v>155.334387182</v>
      </c>
      <c r="GU6" s="118"/>
      <c r="GV6" s="118"/>
      <c r="GW6" s="118">
        <v>25.062266606400001</v>
      </c>
      <c r="GX6" s="118"/>
      <c r="GY6" s="118"/>
      <c r="GZ6" s="89">
        <f t="shared" ref="GZ6:GZ17" si="19">SUM(GU6:GY6)</f>
        <v>25.062266606400001</v>
      </c>
      <c r="HA6" s="118">
        <v>98.599145031000006</v>
      </c>
      <c r="HB6" s="118">
        <v>128.42543606199999</v>
      </c>
      <c r="HC6" s="118">
        <v>317.608879645</v>
      </c>
      <c r="HD6" s="118">
        <v>73.469372472800003</v>
      </c>
      <c r="HE6" s="118"/>
      <c r="HF6" s="89">
        <f t="shared" ref="HF6:HF17" si="20">SUM(HA6:HE6)</f>
        <v>618.10283321079999</v>
      </c>
      <c r="HG6" s="118"/>
      <c r="HH6" s="118"/>
      <c r="HI6" s="118"/>
      <c r="HJ6" s="118"/>
      <c r="HK6" s="118"/>
      <c r="HL6" s="89">
        <f t="shared" ref="HL6:HL14" si="21">SUM(HG6:HK6)</f>
        <v>0</v>
      </c>
      <c r="HO6" s="118"/>
      <c r="HR6" s="89">
        <f t="shared" ref="HR6:HR14" si="22">SUM(HM6:HQ6)</f>
        <v>0</v>
      </c>
      <c r="HS6" s="90">
        <f>SUM(FW6,GC6,GI6,GO6,GU6,HA6,HG6,HM6)</f>
        <v>10902.711306000998</v>
      </c>
      <c r="HT6" s="90">
        <f>SUM(FX6,GD6,GJ6,GP6,GV6,HB6,HH6,HN6)</f>
        <v>592.59851055770002</v>
      </c>
      <c r="HU6" s="90">
        <f>SUM(HO6,HI6,HC6,GW6,GQ6,GK6,GE6,FY6)</f>
        <v>848.09531668139994</v>
      </c>
      <c r="HV6" s="90">
        <f>SUM(HP6,HJ6,HD6,GX6,GR6,GL6,GF6,FZ6)</f>
        <v>149.05086984370001</v>
      </c>
      <c r="HW6" s="90">
        <f>SUM(HQ6,HK6,HE6,GY6,GS6,GM6,GG6,GA6)</f>
        <v>0</v>
      </c>
      <c r="HX6" s="90">
        <f t="shared" ref="HX6:HX17" si="23">SUM(HS6:HW6)</f>
        <v>12492.456003083798</v>
      </c>
      <c r="HY6" s="118">
        <v>10812.7902299</v>
      </c>
      <c r="HZ6" s="118">
        <v>273.45987956699997</v>
      </c>
      <c r="IA6" s="118"/>
      <c r="IB6" s="118">
        <v>29.5</v>
      </c>
      <c r="IC6" s="118"/>
      <c r="ID6" s="89">
        <f t="shared" ref="ID6:ID17" si="24">SUM(HY6:IC6)</f>
        <v>11115.750109467001</v>
      </c>
      <c r="IE6" s="118">
        <v>5680.4891819599998</v>
      </c>
      <c r="IF6" s="118">
        <v>13270.273750099999</v>
      </c>
      <c r="IG6" s="118">
        <v>14419.7271755</v>
      </c>
      <c r="IH6" s="118">
        <v>1025.411556647</v>
      </c>
      <c r="II6" s="118"/>
      <c r="IJ6" s="89">
        <f t="shared" ref="IJ6:IJ17" si="25">SUM(IE6:II6)</f>
        <v>34395.901664206998</v>
      </c>
      <c r="IK6" s="89">
        <v>7719.3529318700002</v>
      </c>
      <c r="IL6" s="89">
        <v>130.27460810700001</v>
      </c>
      <c r="IM6" s="118">
        <v>139.90860895</v>
      </c>
      <c r="IN6" s="89">
        <v>9.4139828225700004</v>
      </c>
      <c r="IP6" s="89">
        <f t="shared" ref="IP6:IP17" si="26">SUM(IK6:IO6)</f>
        <v>7998.9501317495697</v>
      </c>
      <c r="IQ6" s="90">
        <f>SUM(HY6,IE6,IK6)</f>
        <v>24212.632343730002</v>
      </c>
      <c r="IR6" s="90">
        <f>SUM(HZ6,IF6,IL6)</f>
        <v>13674.008237774</v>
      </c>
      <c r="IS6" s="90">
        <f>SUM(IA6,IG6,IM6)</f>
        <v>14559.63578445</v>
      </c>
      <c r="IT6" s="90">
        <f>SUM(IB6,IH6,IN6)</f>
        <v>1064.32553946957</v>
      </c>
      <c r="IU6" s="90">
        <f>SUM(IC6,II6,IO6)</f>
        <v>0</v>
      </c>
      <c r="IV6" s="90">
        <f t="shared" ref="IV6:IV17" si="27">SUM(IQ6:IU6)</f>
        <v>53510.60190542358</v>
      </c>
      <c r="IW6" s="119">
        <v>2373.2065705999998</v>
      </c>
      <c r="IX6" s="118">
        <v>3854.14888096</v>
      </c>
      <c r="IY6" s="118">
        <v>3071.5724112500002</v>
      </c>
      <c r="IZ6" s="118">
        <v>36.5</v>
      </c>
      <c r="JA6" s="118"/>
      <c r="JB6" s="89">
        <f t="shared" ref="JB6:JB17" si="28">SUM(IW6:JA6)</f>
        <v>9335.4278628100001</v>
      </c>
      <c r="JC6" s="118">
        <v>10600.546032099999</v>
      </c>
      <c r="JD6" s="118"/>
      <c r="JE6" s="118"/>
      <c r="JF6" s="118">
        <v>50</v>
      </c>
      <c r="JG6" s="118"/>
      <c r="JH6" s="89">
        <f t="shared" ref="JH6:JH17" si="29">SUM(JC6:JG6)</f>
        <v>10650.546032099999</v>
      </c>
      <c r="JI6" s="89">
        <v>4243.43128772</v>
      </c>
      <c r="JJ6" s="89">
        <v>26.079521244999999</v>
      </c>
      <c r="JK6" s="118"/>
      <c r="JL6" s="89">
        <v>34.75</v>
      </c>
      <c r="JN6" s="89">
        <f t="shared" ref="JN6:JN17" si="30">SUM(JI6:JM6)</f>
        <v>4304.2608089650003</v>
      </c>
      <c r="JO6" s="90">
        <f>SUM(IW6,JC6,JI6)</f>
        <v>17217.183890419998</v>
      </c>
      <c r="JP6" s="90">
        <f>SUM(IX6,JD6,JJ6)</f>
        <v>3880.2284022049998</v>
      </c>
      <c r="JQ6" s="90">
        <f>SUM(IY6,JE6,JK6)</f>
        <v>3071.5724112500002</v>
      </c>
      <c r="JR6" s="90">
        <f>SUM(IZ6,JF6,JL6)</f>
        <v>121.25</v>
      </c>
      <c r="JS6" s="90">
        <f>SUM(JA6,JG6,JM6)</f>
        <v>0</v>
      </c>
      <c r="JT6" s="90">
        <f t="shared" ref="JT6:JT17" si="31">SUM(JO6:JS6)</f>
        <v>24290.234703874998</v>
      </c>
      <c r="JV6" s="90">
        <f>SUM(N6,AL6,BK6,CK6,DT6,FQ6,HS6,IQ6,JO6)</f>
        <v>59589.004850527497</v>
      </c>
      <c r="JW6" s="90">
        <f t="shared" ref="JW6:JZ6" si="32">SUM(O6,AM6,BL6,CL6,DU6,FR6,HT6,IR6,JP6)</f>
        <v>29771.791107893463</v>
      </c>
      <c r="JX6" s="90">
        <f t="shared" si="32"/>
        <v>25708.32935490938</v>
      </c>
      <c r="JY6" s="90">
        <f t="shared" si="32"/>
        <v>3960.8491064207301</v>
      </c>
      <c r="JZ6" s="90">
        <f t="shared" si="32"/>
        <v>59.474578048200001</v>
      </c>
      <c r="KA6" s="90">
        <f>SUM(BP6,CP6,DY6)</f>
        <v>0</v>
      </c>
      <c r="KB6" s="90">
        <f>SUM(JV6:KA6)</f>
        <v>119089.44899779928</v>
      </c>
    </row>
    <row r="7" spans="1:288" s="89" customFormat="1" x14ac:dyDescent="0.2">
      <c r="A7" s="128" t="s">
        <v>14</v>
      </c>
      <c r="B7" s="93">
        <v>219.470292605</v>
      </c>
      <c r="C7" s="118">
        <v>53.080839703300001</v>
      </c>
      <c r="D7" s="93"/>
      <c r="E7" s="118">
        <v>70.969828500199995</v>
      </c>
      <c r="G7" s="89">
        <f t="shared" ref="G7:G10" si="33">SUM(B7:F7)</f>
        <v>343.52096080849998</v>
      </c>
      <c r="I7" s="89">
        <v>33.587516771799997</v>
      </c>
      <c r="K7" s="89">
        <v>0.25</v>
      </c>
      <c r="M7" s="89">
        <f t="shared" ref="M7:M10" si="34">SUM(H7:L7)</f>
        <v>33.837516771799997</v>
      </c>
      <c r="N7" s="90">
        <f t="shared" ref="N7:N17" si="35">SUM(B7,H7)</f>
        <v>219.470292605</v>
      </c>
      <c r="O7" s="90">
        <f t="shared" ref="O7:O17" si="36">SUM(C7,I7)</f>
        <v>86.668356475099998</v>
      </c>
      <c r="P7" s="90">
        <f t="shared" ref="P7:P17" si="37">SUM(D7,J7)</f>
        <v>0</v>
      </c>
      <c r="Q7" s="90">
        <f t="shared" ref="Q7:Q17" si="38">SUM(E7,K7)</f>
        <v>71.219828500199995</v>
      </c>
      <c r="R7" s="90">
        <f t="shared" ref="R7:R17" si="39">SUM(F7,L7)</f>
        <v>0</v>
      </c>
      <c r="S7" s="90">
        <f t="shared" si="1"/>
        <v>377.35847758029996</v>
      </c>
      <c r="T7" s="120">
        <v>71.033075674299994</v>
      </c>
      <c r="U7" s="120">
        <v>27.232507842299999</v>
      </c>
      <c r="V7" s="121">
        <v>493.38026790499998</v>
      </c>
      <c r="W7" s="94">
        <v>1022.97671683</v>
      </c>
      <c r="Y7" s="89">
        <f t="shared" si="2"/>
        <v>1614.6225682516001</v>
      </c>
      <c r="Z7" s="93"/>
      <c r="AA7" s="118">
        <v>7.31950808659</v>
      </c>
      <c r="AB7" s="93"/>
      <c r="AC7" s="118">
        <v>77.336316863500002</v>
      </c>
      <c r="AE7" s="89">
        <f t="shared" ref="AE7:AE17" si="40">SUM(Z7:AD7)</f>
        <v>84.655824950090008</v>
      </c>
      <c r="AF7" s="89">
        <v>195.48823207300001</v>
      </c>
      <c r="AG7" s="89">
        <v>368.14885848599999</v>
      </c>
      <c r="AH7" s="89">
        <v>213.11302857800001</v>
      </c>
      <c r="AI7" s="89">
        <v>5.75</v>
      </c>
      <c r="AK7" s="89">
        <f t="shared" ref="AK7:AK17" si="41">SUM(AF7:AJ7)</f>
        <v>782.50011913699996</v>
      </c>
      <c r="AL7" s="90">
        <f t="shared" ref="AL7:AL17" si="42">SUM(T7,Z7,AF7)</f>
        <v>266.5213077473</v>
      </c>
      <c r="AM7" s="90">
        <f t="shared" ref="AM7:AM17" si="43">SUM(U7,AA7,AG7)</f>
        <v>402.70087441489</v>
      </c>
      <c r="AN7" s="90">
        <f t="shared" ref="AN7:AN17" si="44">SUM(V7,AB7,AH7)</f>
        <v>706.49329648299999</v>
      </c>
      <c r="AO7" s="90">
        <f t="shared" ref="AO7:AO17" si="45">SUM(W7,AC7,AI7)</f>
        <v>1106.0630336935001</v>
      </c>
      <c r="AP7" s="90">
        <f t="shared" ref="AP7:AP17" si="46">SUM(X7,AD7,AJ7)</f>
        <v>0</v>
      </c>
      <c r="AQ7" s="90">
        <f t="shared" si="3"/>
        <v>2481.7785123386902</v>
      </c>
      <c r="AR7" s="91"/>
      <c r="AU7" s="118"/>
      <c r="AW7" s="89">
        <f t="shared" ref="AW7:AW17" si="47">SUM(AR7:AV7)</f>
        <v>0</v>
      </c>
      <c r="BA7" s="89">
        <v>1.5</v>
      </c>
      <c r="BD7" s="89">
        <f t="shared" ref="BD7:BD17" si="48">SUM(AX7:BC7)</f>
        <v>1.5</v>
      </c>
      <c r="BE7" s="89">
        <v>49.573049939800001</v>
      </c>
      <c r="BF7" s="89">
        <v>43.005588363400001</v>
      </c>
      <c r="BH7" s="93">
        <v>0.75</v>
      </c>
      <c r="BJ7" s="89">
        <f t="shared" ref="BJ7:BJ17" si="49">SUM(BE7:BI7)</f>
        <v>93.328638303199995</v>
      </c>
      <c r="BK7" s="90">
        <f t="shared" ref="BK7:BK17" si="50">SUM(AR7,AX7,BE7)</f>
        <v>49.573049939800001</v>
      </c>
      <c r="BL7" s="90">
        <f t="shared" ref="BL7:BL17" si="51">SUM(AS7,AY7,BF7)</f>
        <v>43.005588363400001</v>
      </c>
      <c r="BM7" s="90">
        <f t="shared" ref="BM7:BM17" si="52">SUM(AT7,AZ7,BG7)</f>
        <v>0</v>
      </c>
      <c r="BN7" s="90">
        <f t="shared" ref="BN7:BN17" si="53">SUM(AU7,BA7,BH7)</f>
        <v>2.25</v>
      </c>
      <c r="BO7" s="90">
        <f t="shared" ref="BO7:BO17" si="54">SUM(AV7,BB7,BI7)</f>
        <v>0</v>
      </c>
      <c r="BP7" s="90">
        <f t="shared" ref="BP7:BP17" si="55">SUM(BC7)</f>
        <v>0</v>
      </c>
      <c r="BQ7" s="90">
        <f t="shared" ref="BQ7:BQ17" si="56">SUM(BK7:BP7)</f>
        <v>94.828638303199995</v>
      </c>
      <c r="BR7" s="119">
        <v>73.250778291800003</v>
      </c>
      <c r="BS7" s="118">
        <v>185.73702424699999</v>
      </c>
      <c r="BT7" s="118">
        <v>16.258026152999999</v>
      </c>
      <c r="BU7" s="118">
        <v>2.5</v>
      </c>
      <c r="BV7" s="92"/>
      <c r="BW7" s="89">
        <f t="shared" ref="BW7:BW17" si="57">SUM(BR7:BV7)</f>
        <v>277.7458286918</v>
      </c>
      <c r="BX7" s="118">
        <v>1581.0545615399999</v>
      </c>
      <c r="BY7" s="118">
        <v>2503.15726666</v>
      </c>
      <c r="BZ7" s="89">
        <v>625.47030283499998</v>
      </c>
      <c r="CA7" s="118">
        <v>125.954824149</v>
      </c>
      <c r="CB7" s="92"/>
      <c r="CC7" s="89">
        <f t="shared" ref="CC7:CC17" si="58">SUM(BX7:CB7)</f>
        <v>4835.6369551840007</v>
      </c>
      <c r="CD7" s="118">
        <v>1981.6851070299999</v>
      </c>
      <c r="CE7" s="118">
        <v>3879.8564696200001</v>
      </c>
      <c r="CF7" s="118">
        <v>4726.1024486200004</v>
      </c>
      <c r="CG7" s="118">
        <v>3227.31110498</v>
      </c>
      <c r="CH7" s="118"/>
      <c r="CI7" s="118"/>
      <c r="CJ7" s="89">
        <f t="shared" ref="CJ7:CJ17" si="59">SUM(CD7:CI7)</f>
        <v>13814.95513025</v>
      </c>
      <c r="CK7" s="90">
        <f t="shared" ref="CK7:CK17" si="60">SUM(BR7,BX7,CD7)</f>
        <v>3635.9904468617997</v>
      </c>
      <c r="CL7" s="90">
        <f t="shared" ref="CL7:CL17" si="61">SUM(BS7,BY7,CE7)</f>
        <v>6568.7507605270002</v>
      </c>
      <c r="CM7" s="90">
        <f t="shared" ref="CM7:CM17" si="62">SUM(BT7,BZ7,CF7)</f>
        <v>5367.8307776080001</v>
      </c>
      <c r="CN7" s="90">
        <f t="shared" ref="CN7:CN17" si="63">SUM(BU7,CA7,CG7)</f>
        <v>3355.7659291290001</v>
      </c>
      <c r="CO7" s="90">
        <f t="shared" ref="CO7:CO17" si="64">SUM(BV7,CB7,CH7)</f>
        <v>0</v>
      </c>
      <c r="CP7" s="90">
        <f t="shared" ref="CP7:CP17" si="65">SUM(CI7)</f>
        <v>0</v>
      </c>
      <c r="CQ7" s="90">
        <f t="shared" ref="CQ7:CQ17" si="66">SUM(CK7:CP7)</f>
        <v>18928.337914125801</v>
      </c>
      <c r="CR7" s="119">
        <v>726.71468182800004</v>
      </c>
      <c r="CS7" s="118">
        <v>1565.08839949</v>
      </c>
      <c r="CT7" s="118">
        <v>3789.9135569599998</v>
      </c>
      <c r="CU7" s="118">
        <v>2336.9304492199999</v>
      </c>
      <c r="CV7" s="92">
        <v>1360.05037412</v>
      </c>
      <c r="CW7" s="92"/>
      <c r="CX7" s="89">
        <f t="shared" ref="CX7:CX17" si="67">SUM(CR7:CW7)</f>
        <v>9778.6974616180014</v>
      </c>
      <c r="CY7" s="118"/>
      <c r="CZ7" s="118">
        <v>686.64785957599997</v>
      </c>
      <c r="DA7" s="118">
        <v>2877.0109976099998</v>
      </c>
      <c r="DB7" s="118">
        <v>1194.7261437499999</v>
      </c>
      <c r="DC7" s="89">
        <v>159.52116777699999</v>
      </c>
      <c r="DE7" s="89">
        <f t="shared" ref="DE7:DE14" si="68">SUM(CY7:DD7)</f>
        <v>4917.9061687129997</v>
      </c>
      <c r="DF7" s="118"/>
      <c r="DG7" s="118">
        <v>57.090433961199999</v>
      </c>
      <c r="DH7" s="118">
        <v>17.0455081932</v>
      </c>
      <c r="DI7" s="118">
        <v>3.6062005088400002</v>
      </c>
      <c r="DL7" s="89">
        <f t="shared" ref="DL7:DL17" si="69">SUM(DF7:DK7)</f>
        <v>77.742142663240003</v>
      </c>
      <c r="DN7" s="118"/>
      <c r="DO7" s="118">
        <v>28.305668170499999</v>
      </c>
      <c r="DP7" s="118">
        <v>0.5</v>
      </c>
      <c r="DS7" s="89">
        <f t="shared" ref="DS7:DS17" si="70">SUM(DM7:DR7)</f>
        <v>28.805668170499999</v>
      </c>
      <c r="DT7" s="90">
        <f>SUM(CR7,CY7,DF7,DM7)</f>
        <v>726.71468182800004</v>
      </c>
      <c r="DU7" s="90">
        <f t="shared" ref="DU7:DU17" si="71">SUM(CS7,CZ7,DG7,DN7)</f>
        <v>2308.8266930271998</v>
      </c>
      <c r="DV7" s="90">
        <f t="shared" ref="DV7:DV17" si="72">SUM(CT7,DA7,DH7,DO7)</f>
        <v>6712.2757309336994</v>
      </c>
      <c r="DW7" s="90">
        <f t="shared" ref="DW7:DW17" si="73">SUM(CU7,DB7,DI7,DP7)</f>
        <v>3535.7627934788402</v>
      </c>
      <c r="DX7" s="90">
        <f t="shared" ref="DX7:DX17" si="74">SUM(CV7,DC7,DJ7,DQ7)</f>
        <v>1519.5715418970001</v>
      </c>
      <c r="DY7" s="90">
        <f t="shared" ref="DY7:DY17" si="75">SUM(CW7,DD7,DK7,DR7)</f>
        <v>0</v>
      </c>
      <c r="DZ7" s="90">
        <f t="shared" si="6"/>
        <v>14803.151441164739</v>
      </c>
      <c r="EA7" s="91">
        <v>51.064116166399998</v>
      </c>
      <c r="EB7" s="89">
        <v>157.45214192</v>
      </c>
      <c r="EC7" s="89">
        <v>74.956693730400005</v>
      </c>
      <c r="ED7" s="89">
        <v>113.494328236</v>
      </c>
      <c r="EF7" s="89">
        <f t="shared" ref="EF7:EF17" si="76">SUM(EA7:EE7)</f>
        <v>396.96728005279999</v>
      </c>
      <c r="EH7" s="118"/>
      <c r="EI7" s="118"/>
      <c r="EJ7" s="118"/>
      <c r="EL7" s="89">
        <f t="shared" ref="EL7:EL17" si="77">SUM(EG7:EK7)</f>
        <v>0</v>
      </c>
      <c r="EM7" s="89">
        <v>192.44953977099999</v>
      </c>
      <c r="EN7" s="89">
        <v>432.34051189299998</v>
      </c>
      <c r="EO7" s="89">
        <v>1867.3426702100001</v>
      </c>
      <c r="EP7" s="118">
        <v>1984.65185896</v>
      </c>
      <c r="ER7" s="89">
        <f t="shared" ref="ER7:ER17" si="78">SUM(EM7:EQ7)</f>
        <v>4476.7845808339998</v>
      </c>
      <c r="ET7" s="93">
        <v>454.428210079</v>
      </c>
      <c r="EU7" s="89">
        <v>2263.8426466999999</v>
      </c>
      <c r="EV7" s="118">
        <v>482.53228556900001</v>
      </c>
      <c r="EX7" s="89">
        <f t="shared" si="7"/>
        <v>3200.8031423480002</v>
      </c>
      <c r="EZ7" s="89">
        <v>25.446045060900001</v>
      </c>
      <c r="FA7" s="89">
        <v>22.401099207400001</v>
      </c>
      <c r="FB7" s="118">
        <v>25.0847378948</v>
      </c>
      <c r="FD7" s="89">
        <f t="shared" si="8"/>
        <v>72.931882163099999</v>
      </c>
      <c r="FE7" s="89">
        <v>29.084119548099999</v>
      </c>
      <c r="FF7" s="89">
        <v>189.630898823</v>
      </c>
      <c r="FG7" s="89">
        <v>137.24857338800001</v>
      </c>
      <c r="FH7" s="118">
        <v>27.293452864900001</v>
      </c>
      <c r="FJ7" s="89">
        <f t="shared" si="9"/>
        <v>383.25704462400006</v>
      </c>
      <c r="FK7" s="89">
        <v>41.426858166800002</v>
      </c>
      <c r="FL7" s="93">
        <v>548.01344306700003</v>
      </c>
      <c r="FM7" s="89">
        <v>30.588786606100001</v>
      </c>
      <c r="FN7" s="118">
        <v>2.25</v>
      </c>
      <c r="FP7" s="89">
        <f t="shared" ref="FP7:FP17" si="79">SUM(FK7:FO7)</f>
        <v>622.27908783990006</v>
      </c>
      <c r="FQ7" s="90">
        <f t="shared" si="10"/>
        <v>314.0246336523</v>
      </c>
      <c r="FR7" s="90">
        <f t="shared" si="11"/>
        <v>1807.3112508429001</v>
      </c>
      <c r="FS7" s="90">
        <f t="shared" si="12"/>
        <v>4396.3804698419008</v>
      </c>
      <c r="FT7" s="90">
        <f t="shared" si="13"/>
        <v>2635.3066635247001</v>
      </c>
      <c r="FU7" s="90">
        <f t="shared" si="14"/>
        <v>0</v>
      </c>
      <c r="FV7" s="90">
        <f t="shared" ref="FV7:FV17" si="80">SUM(FQ7:FU7)</f>
        <v>9153.0230178618003</v>
      </c>
      <c r="FW7" s="118">
        <v>34.283384574000003</v>
      </c>
      <c r="FX7" s="118">
        <v>3200.78131704</v>
      </c>
      <c r="FY7" s="118"/>
      <c r="FZ7" s="118">
        <v>25.515952049799999</v>
      </c>
      <c r="GB7" s="89">
        <f t="shared" si="15"/>
        <v>3260.5806536638001</v>
      </c>
      <c r="GC7" s="89">
        <v>493.38112859099999</v>
      </c>
      <c r="GD7" s="89">
        <v>106.62132449400001</v>
      </c>
      <c r="GE7" s="89">
        <v>141.60468964200001</v>
      </c>
      <c r="GF7" s="118">
        <v>6.75</v>
      </c>
      <c r="GH7" s="89">
        <f>SUM(GC7:GG7)</f>
        <v>748.357142727</v>
      </c>
      <c r="GI7" s="92">
        <v>1673.0046349199999</v>
      </c>
      <c r="GJ7" s="89">
        <v>30.719819504099998</v>
      </c>
      <c r="GK7" s="89">
        <v>182.24442810900001</v>
      </c>
      <c r="GL7" s="93">
        <v>14.40929251211</v>
      </c>
      <c r="GN7" s="89">
        <f t="shared" si="17"/>
        <v>1900.3781750452099</v>
      </c>
      <c r="GO7" s="118">
        <v>647.81897776999995</v>
      </c>
      <c r="GP7" s="118">
        <v>142.004227886</v>
      </c>
      <c r="GR7" s="118">
        <v>18.751222578699998</v>
      </c>
      <c r="GT7" s="89">
        <f t="shared" si="18"/>
        <v>808.57442823469989</v>
      </c>
      <c r="GU7" s="92">
        <v>7104.7312118399996</v>
      </c>
      <c r="GV7" s="118">
        <v>2042.1518679000001</v>
      </c>
      <c r="GW7" s="89">
        <v>98.838907355499998</v>
      </c>
      <c r="GX7" s="118">
        <v>2.25</v>
      </c>
      <c r="GZ7" s="89">
        <f t="shared" si="19"/>
        <v>9247.9719870955014</v>
      </c>
      <c r="HA7" s="89">
        <v>1283.75731322</v>
      </c>
      <c r="HB7" s="89">
        <v>967.48079646199994</v>
      </c>
      <c r="HC7" s="89">
        <v>655.08285613600003</v>
      </c>
      <c r="HD7" s="93">
        <v>4.5</v>
      </c>
      <c r="HF7" s="89">
        <f t="shared" si="20"/>
        <v>2910.8209658179999</v>
      </c>
      <c r="HG7" s="118">
        <v>325.02571767199998</v>
      </c>
      <c r="HH7" s="118"/>
      <c r="HI7" s="92">
        <v>5.9363918011500001</v>
      </c>
      <c r="HJ7" s="118">
        <v>315.27924338999998</v>
      </c>
      <c r="HL7" s="89">
        <f t="shared" si="21"/>
        <v>646.24135286315004</v>
      </c>
      <c r="HM7" s="93"/>
      <c r="HN7" s="118"/>
      <c r="HP7" s="118"/>
      <c r="HR7" s="89">
        <f t="shared" si="22"/>
        <v>0</v>
      </c>
      <c r="HS7" s="90">
        <f t="shared" ref="HS7:HS17" si="81">SUM(FW7,GC7,GI7,GO7,GU7,HA7,HG7,HM7)</f>
        <v>11562.002368587</v>
      </c>
      <c r="HT7" s="90">
        <f t="shared" ref="HT7:HT17" si="82">SUM(FX7,GD7,GJ7,GP7,GV7,HB7,HH7,HN7)</f>
        <v>6489.7593532860992</v>
      </c>
      <c r="HU7" s="90">
        <f t="shared" ref="HU7:HU17" si="83">SUM(HO7,HI7,HC7,GW7,GQ7,GK7,GE7,FY7)</f>
        <v>1083.70727304365</v>
      </c>
      <c r="HV7" s="90">
        <f t="shared" ref="HV7:HV17" si="84">SUM(HP7,HJ7,HD7,GX7,GR7,GL7,GF7,FZ7)</f>
        <v>387.45571053060991</v>
      </c>
      <c r="HW7" s="90">
        <f t="shared" ref="HW7:HW17" si="85">SUM(HQ7,HK7,HE7,GY7,GS7,GM7,GG7,GA7)</f>
        <v>0</v>
      </c>
      <c r="HX7" s="90">
        <f t="shared" si="23"/>
        <v>19522.924705447356</v>
      </c>
      <c r="HY7" s="118">
        <v>39744.124324600001</v>
      </c>
      <c r="HZ7" s="118">
        <v>40601.661124899998</v>
      </c>
      <c r="IA7" s="92">
        <v>9836.6468123699997</v>
      </c>
      <c r="IB7" s="118">
        <v>10</v>
      </c>
      <c r="ID7" s="89">
        <f t="shared" si="24"/>
        <v>90192.432261869995</v>
      </c>
      <c r="IE7" s="118">
        <v>2037.63161057</v>
      </c>
      <c r="IF7" s="118">
        <v>3293.0509339300002</v>
      </c>
      <c r="IG7" s="92">
        <v>1831.6975031699999</v>
      </c>
      <c r="IH7" s="118">
        <v>19.8589026856</v>
      </c>
      <c r="IJ7" s="89">
        <f t="shared" si="25"/>
        <v>7182.2389503555996</v>
      </c>
      <c r="IK7" s="93">
        <v>119560.37241900001</v>
      </c>
      <c r="IL7" s="118">
        <v>108084.754034</v>
      </c>
      <c r="IM7" s="89">
        <v>41784.236562600003</v>
      </c>
      <c r="IN7" s="118">
        <v>5678.7170665499998</v>
      </c>
      <c r="IP7" s="89">
        <f t="shared" si="26"/>
        <v>275108.08008215</v>
      </c>
      <c r="IQ7" s="90">
        <f t="shared" ref="IQ7:IQ17" si="86">SUM(HY7,IE7,IK7)</f>
        <v>161342.12835417001</v>
      </c>
      <c r="IR7" s="90">
        <f t="shared" ref="IR7:IR17" si="87">SUM(HZ7,IF7,IL7)</f>
        <v>151979.46609283</v>
      </c>
      <c r="IS7" s="90">
        <f t="shared" ref="IS7:IS17" si="88">SUM(IA7,IG7,IM7)</f>
        <v>53452.580878140005</v>
      </c>
      <c r="IT7" s="90">
        <f t="shared" ref="IT7:IT17" si="89">SUM(IB7,IH7,IN7)</f>
        <v>5708.5759692355996</v>
      </c>
      <c r="IU7" s="90">
        <f t="shared" ref="IU7:IU17" si="90">SUM(IC7,II7,IO7)</f>
        <v>0</v>
      </c>
      <c r="IV7" s="90">
        <f t="shared" si="27"/>
        <v>372482.75129437563</v>
      </c>
      <c r="IW7" s="91">
        <v>22389.801669</v>
      </c>
      <c r="IX7" s="89">
        <v>17360.008536500001</v>
      </c>
      <c r="IY7" s="89">
        <v>72.826196750899996</v>
      </c>
      <c r="IZ7" s="93">
        <v>15</v>
      </c>
      <c r="JB7" s="89">
        <f t="shared" si="28"/>
        <v>39837.636402250908</v>
      </c>
      <c r="JC7" s="118">
        <v>5196.92554999</v>
      </c>
      <c r="JD7" s="118">
        <v>1010.34486151</v>
      </c>
      <c r="JE7" s="92"/>
      <c r="JF7" s="118">
        <v>4</v>
      </c>
      <c r="JH7" s="89">
        <f t="shared" si="29"/>
        <v>6211.2704114999997</v>
      </c>
      <c r="JI7" s="93">
        <v>14427.6594147</v>
      </c>
      <c r="JJ7" s="118">
        <v>3446.71120587</v>
      </c>
      <c r="JK7" s="89">
        <v>96.544421919499996</v>
      </c>
      <c r="JL7" s="118">
        <v>9</v>
      </c>
      <c r="JN7" s="89">
        <f t="shared" si="30"/>
        <v>17979.915042489502</v>
      </c>
      <c r="JO7" s="90">
        <f t="shared" ref="JO7:JO17" si="91">SUM(IW7,JC7,JI7)</f>
        <v>42014.386633689996</v>
      </c>
      <c r="JP7" s="90">
        <f t="shared" ref="JP7:JP17" si="92">SUM(IX7,JD7,JJ7)</f>
        <v>21817.064603880001</v>
      </c>
      <c r="JQ7" s="90">
        <f t="shared" ref="JQ7:JQ17" si="93">SUM(IY7,JE7,JK7)</f>
        <v>169.37061867040001</v>
      </c>
      <c r="JR7" s="90">
        <f t="shared" ref="JR7:JR17" si="94">SUM(IZ7,JF7,JL7)</f>
        <v>28</v>
      </c>
      <c r="JS7" s="90">
        <f t="shared" ref="JS7:JS17" si="95">SUM(JA7,JG7,JM7)</f>
        <v>0</v>
      </c>
      <c r="JT7" s="90">
        <f t="shared" si="31"/>
        <v>64028.8218562404</v>
      </c>
      <c r="JV7" s="90">
        <f t="shared" ref="JV7:JV17" si="96">SUM(N7,AL7,BK7,CK7,DT7,FQ7,HS7,IQ7,JO7)</f>
        <v>220130.81176908122</v>
      </c>
      <c r="JW7" s="90">
        <f t="shared" ref="JW7:JW17" si="97">SUM(O7,AM7,BL7,CL7,DU7,FR7,HT7,IR7,JP7)</f>
        <v>191503.55357364658</v>
      </c>
      <c r="JX7" s="90">
        <f t="shared" ref="JX7:JX17" si="98">SUM(P7,AN7,BM7,CM7,DV7,FS7,HU7,IS7,JQ7)</f>
        <v>71888.63904472065</v>
      </c>
      <c r="JY7" s="90">
        <f t="shared" ref="JY7:JY17" si="99">SUM(Q7,AO7,BN7,CN7,DW7,FT7,HV7,IT7,JR7)</f>
        <v>16830.399928092451</v>
      </c>
      <c r="JZ7" s="90">
        <f t="shared" ref="JZ7:JZ17" si="100">SUM(R7,AP7,BO7,CO7,DX7,FU7,HW7,IU7,JS7)</f>
        <v>1519.5715418970001</v>
      </c>
      <c r="KA7" s="90">
        <f t="shared" ref="KA7:KA17" si="101">SUM(BP7,CP7,DY7)</f>
        <v>0</v>
      </c>
      <c r="KB7" s="90">
        <f t="shared" ref="KB7:KB17" si="102">SUM(JV7:KA7)</f>
        <v>501872.97585743788</v>
      </c>
    </row>
    <row r="8" spans="1:288" s="89" customFormat="1" x14ac:dyDescent="0.2">
      <c r="A8" s="128" t="s">
        <v>15</v>
      </c>
      <c r="B8" s="118">
        <v>44315.203287999997</v>
      </c>
      <c r="C8" s="118">
        <v>2656.9943686500001</v>
      </c>
      <c r="D8" s="89">
        <v>434.15738870799998</v>
      </c>
      <c r="E8" s="118">
        <v>12.4410336074</v>
      </c>
      <c r="G8" s="89">
        <f t="shared" si="33"/>
        <v>47418.796078965395</v>
      </c>
      <c r="H8" s="89">
        <v>58.288297020199998</v>
      </c>
      <c r="I8" s="93">
        <v>471.77417149299998</v>
      </c>
      <c r="K8" s="93">
        <v>1.75</v>
      </c>
      <c r="M8" s="89">
        <f t="shared" si="34"/>
        <v>531.81246851319997</v>
      </c>
      <c r="N8" s="90">
        <f t="shared" si="35"/>
        <v>44373.491585020194</v>
      </c>
      <c r="O8" s="90">
        <f t="shared" si="36"/>
        <v>3128.7685401429999</v>
      </c>
      <c r="P8" s="90">
        <f t="shared" si="37"/>
        <v>434.15738870799998</v>
      </c>
      <c r="Q8" s="90">
        <f t="shared" si="38"/>
        <v>14.1910336074</v>
      </c>
      <c r="R8" s="90">
        <f t="shared" si="39"/>
        <v>0</v>
      </c>
      <c r="S8" s="90">
        <f t="shared" si="1"/>
        <v>47950.608547478594</v>
      </c>
      <c r="T8" s="116">
        <v>1947.34314113</v>
      </c>
      <c r="U8" s="68">
        <v>1771.7759327900001</v>
      </c>
      <c r="V8" s="68">
        <v>28.261537651499999</v>
      </c>
      <c r="W8" s="68">
        <v>40.75</v>
      </c>
      <c r="Y8" s="89">
        <f t="shared" si="2"/>
        <v>3788.1306115715001</v>
      </c>
      <c r="Z8" s="118">
        <v>2745.9454133300001</v>
      </c>
      <c r="AA8" s="118">
        <v>3631.6428459499998</v>
      </c>
      <c r="AB8" s="89">
        <v>342.86416164799999</v>
      </c>
      <c r="AC8" s="118">
        <v>59.839069000799995</v>
      </c>
      <c r="AE8" s="89">
        <f t="shared" si="40"/>
        <v>6780.2914899287998</v>
      </c>
      <c r="AF8" s="89">
        <v>110.418506358</v>
      </c>
      <c r="AG8" s="93">
        <v>1525.17242543</v>
      </c>
      <c r="AH8" s="89">
        <v>421.28318113699999</v>
      </c>
      <c r="AI8" s="93">
        <v>13</v>
      </c>
      <c r="AK8" s="89">
        <f t="shared" si="41"/>
        <v>2069.8741129250002</v>
      </c>
      <c r="AL8" s="90">
        <f t="shared" si="42"/>
        <v>4803.7070608180002</v>
      </c>
      <c r="AM8" s="90">
        <f t="shared" si="43"/>
        <v>6928.5912041699994</v>
      </c>
      <c r="AN8" s="90">
        <f t="shared" si="44"/>
        <v>792.4088804365</v>
      </c>
      <c r="AO8" s="90">
        <f t="shared" si="45"/>
        <v>113.5890690008</v>
      </c>
      <c r="AP8" s="90">
        <f t="shared" si="46"/>
        <v>0</v>
      </c>
      <c r="AQ8" s="90">
        <f t="shared" si="3"/>
        <v>12638.2962144253</v>
      </c>
      <c r="AR8" s="91">
        <v>1268.7778404400001</v>
      </c>
      <c r="AS8" s="89">
        <v>170.96785925699999</v>
      </c>
      <c r="AU8" s="89">
        <v>15.922259368759999</v>
      </c>
      <c r="AW8" s="89">
        <f t="shared" si="47"/>
        <v>1455.66795906576</v>
      </c>
      <c r="BD8" s="89">
        <f t="shared" si="48"/>
        <v>0</v>
      </c>
      <c r="BE8" s="93">
        <v>93.5865720611</v>
      </c>
      <c r="BF8" s="93">
        <v>40.308266590400002</v>
      </c>
      <c r="BH8" s="93">
        <v>8</v>
      </c>
      <c r="BJ8" s="89">
        <f t="shared" si="49"/>
        <v>141.89483865150001</v>
      </c>
      <c r="BK8" s="90">
        <f t="shared" si="50"/>
        <v>1362.3644125011001</v>
      </c>
      <c r="BL8" s="90">
        <f t="shared" si="51"/>
        <v>211.27612584739998</v>
      </c>
      <c r="BM8" s="90">
        <f t="shared" si="52"/>
        <v>0</v>
      </c>
      <c r="BN8" s="90">
        <f t="shared" si="53"/>
        <v>23.922259368759999</v>
      </c>
      <c r="BO8" s="90">
        <f t="shared" si="54"/>
        <v>0</v>
      </c>
      <c r="BP8" s="90">
        <f t="shared" si="55"/>
        <v>0</v>
      </c>
      <c r="BQ8" s="90">
        <f t="shared" si="56"/>
        <v>1597.5627977172601</v>
      </c>
      <c r="BR8" s="119">
        <v>5618.2519000900002</v>
      </c>
      <c r="BS8" s="118">
        <v>30.592019069399999</v>
      </c>
      <c r="BT8" s="92">
        <v>16.7454551979</v>
      </c>
      <c r="BU8" s="89">
        <v>5</v>
      </c>
      <c r="BW8" s="89">
        <f t="shared" si="57"/>
        <v>5670.5893743572997</v>
      </c>
      <c r="BX8" s="118">
        <v>26296.000451799999</v>
      </c>
      <c r="BY8" s="118">
        <v>9075.2629889500004</v>
      </c>
      <c r="BZ8" s="89">
        <v>1672.0955820900001</v>
      </c>
      <c r="CA8" s="89">
        <v>117.469127949</v>
      </c>
      <c r="CC8" s="89">
        <f t="shared" si="58"/>
        <v>37160.828150788999</v>
      </c>
      <c r="CD8" s="118">
        <v>28329.970619799999</v>
      </c>
      <c r="CE8" s="118">
        <v>20586.914622200002</v>
      </c>
      <c r="CF8" s="93">
        <v>2136.16083269</v>
      </c>
      <c r="CG8" s="93">
        <v>81.836398692900005</v>
      </c>
      <c r="CJ8" s="89">
        <f t="shared" si="59"/>
        <v>51134.88247338291</v>
      </c>
      <c r="CK8" s="90">
        <f t="shared" si="60"/>
        <v>60244.222971689996</v>
      </c>
      <c r="CL8" s="90">
        <f t="shared" si="61"/>
        <v>29692.769630219402</v>
      </c>
      <c r="CM8" s="90">
        <f t="shared" si="62"/>
        <v>3825.0018699779002</v>
      </c>
      <c r="CN8" s="90">
        <f t="shared" si="63"/>
        <v>204.3055266419</v>
      </c>
      <c r="CO8" s="90">
        <f t="shared" si="64"/>
        <v>0</v>
      </c>
      <c r="CP8" s="90">
        <f t="shared" si="65"/>
        <v>0</v>
      </c>
      <c r="CQ8" s="90">
        <f t="shared" si="66"/>
        <v>93966.299998529197</v>
      </c>
      <c r="CR8" s="119">
        <v>56321.785637399997</v>
      </c>
      <c r="CS8" s="118">
        <v>3405.32946515</v>
      </c>
      <c r="CT8" s="118"/>
      <c r="CU8" s="118"/>
      <c r="CV8" s="92"/>
      <c r="CW8" s="92"/>
      <c r="CX8" s="89">
        <f t="shared" si="67"/>
        <v>59727.11510255</v>
      </c>
      <c r="CY8" s="118">
        <v>17957.0852829</v>
      </c>
      <c r="CZ8" s="118">
        <v>1148.42752245</v>
      </c>
      <c r="DA8" s="118">
        <v>19.7566164341</v>
      </c>
      <c r="DE8" s="89">
        <f t="shared" si="68"/>
        <v>19125.269421784102</v>
      </c>
      <c r="DF8" s="118">
        <v>8312.3516086500003</v>
      </c>
      <c r="DG8" s="118">
        <v>109.732635215</v>
      </c>
      <c r="DH8" s="118"/>
      <c r="DI8" s="118"/>
      <c r="DL8" s="89">
        <f t="shared" si="69"/>
        <v>8422.0842438649997</v>
      </c>
      <c r="DM8" s="118">
        <v>26653.114469</v>
      </c>
      <c r="DN8" s="118">
        <v>88.309428410899997</v>
      </c>
      <c r="DO8" s="118"/>
      <c r="DP8" s="118"/>
      <c r="DS8" s="89">
        <f t="shared" si="70"/>
        <v>26741.423897410899</v>
      </c>
      <c r="DT8" s="90">
        <f t="shared" ref="DT8:DT17" si="103">SUM(CR8,CY8,DF8,DM8)</f>
        <v>109244.33699794998</v>
      </c>
      <c r="DU8" s="90">
        <f t="shared" si="71"/>
        <v>4751.7990512259003</v>
      </c>
      <c r="DV8" s="90">
        <f t="shared" si="72"/>
        <v>19.7566164341</v>
      </c>
      <c r="DW8" s="90">
        <f t="shared" si="73"/>
        <v>0</v>
      </c>
      <c r="DX8" s="90">
        <f t="shared" si="74"/>
        <v>0</v>
      </c>
      <c r="DY8" s="90">
        <f t="shared" si="75"/>
        <v>0</v>
      </c>
      <c r="DZ8" s="90">
        <f t="shared" si="6"/>
        <v>114015.89266560998</v>
      </c>
      <c r="EA8" s="119">
        <v>2720.5406722799999</v>
      </c>
      <c r="EB8" s="118">
        <v>188.07724191</v>
      </c>
      <c r="EC8" s="118">
        <v>31.9377210936</v>
      </c>
      <c r="ED8" s="118">
        <v>4.75</v>
      </c>
      <c r="EF8" s="89">
        <f t="shared" si="76"/>
        <v>2945.3056352835997</v>
      </c>
      <c r="EG8" s="118">
        <v>540.851048762</v>
      </c>
      <c r="EH8" s="118"/>
      <c r="EI8" s="118"/>
      <c r="EJ8" s="118">
        <v>1.5</v>
      </c>
      <c r="EL8" s="89">
        <f t="shared" si="77"/>
        <v>542.351048762</v>
      </c>
      <c r="EM8" s="118">
        <v>2110.1187407900002</v>
      </c>
      <c r="EN8" s="118">
        <v>1217.88523515</v>
      </c>
      <c r="EO8" s="118">
        <v>394.62281405499999</v>
      </c>
      <c r="EP8" s="118">
        <v>3</v>
      </c>
      <c r="ER8" s="89">
        <f t="shared" si="78"/>
        <v>3725.6267899950003</v>
      </c>
      <c r="ES8" s="118">
        <v>4690.6396238099996</v>
      </c>
      <c r="ET8" s="118">
        <v>1699.7689872000001</v>
      </c>
      <c r="EU8" s="118">
        <v>32.545497998599998</v>
      </c>
      <c r="EV8" s="118">
        <v>42.106446519899997</v>
      </c>
      <c r="EX8" s="89">
        <f t="shared" si="7"/>
        <v>6465.0605555284992</v>
      </c>
      <c r="EY8" s="118">
        <v>1988.2105657</v>
      </c>
      <c r="EZ8" s="118">
        <v>2351.0862340600002</v>
      </c>
      <c r="FA8" s="118">
        <v>304.74936341900002</v>
      </c>
      <c r="FB8" s="118">
        <v>1</v>
      </c>
      <c r="FD8" s="89">
        <f t="shared" si="8"/>
        <v>4645.0461631790004</v>
      </c>
      <c r="FE8" s="118">
        <v>1784.0009254399999</v>
      </c>
      <c r="FF8" s="118">
        <v>231.82343105199999</v>
      </c>
      <c r="FG8" s="118"/>
      <c r="FH8" s="118">
        <v>3.5</v>
      </c>
      <c r="FJ8" s="89">
        <f t="shared" si="9"/>
        <v>2019.3243564919999</v>
      </c>
      <c r="FK8" s="118">
        <v>1672.99196551</v>
      </c>
      <c r="FL8" s="118">
        <v>72.375933002400004</v>
      </c>
      <c r="FM8" s="118"/>
      <c r="FN8" s="118">
        <v>1.5</v>
      </c>
      <c r="FP8" s="89">
        <f t="shared" si="79"/>
        <v>1746.8678985124</v>
      </c>
      <c r="FQ8" s="90">
        <f t="shared" si="10"/>
        <v>15507.353542291998</v>
      </c>
      <c r="FR8" s="90">
        <f t="shared" si="11"/>
        <v>5761.0170623744007</v>
      </c>
      <c r="FS8" s="90">
        <f t="shared" si="12"/>
        <v>763.85539656619994</v>
      </c>
      <c r="FT8" s="90">
        <f t="shared" si="13"/>
        <v>57.356446519899997</v>
      </c>
      <c r="FU8" s="90">
        <f t="shared" si="14"/>
        <v>0</v>
      </c>
      <c r="FV8" s="90">
        <f t="shared" si="80"/>
        <v>22089.582447752498</v>
      </c>
      <c r="FW8" s="118">
        <v>241463.156177</v>
      </c>
      <c r="FX8" s="118">
        <v>37349.0285783</v>
      </c>
      <c r="FY8" s="118"/>
      <c r="FZ8" s="118">
        <v>2.75</v>
      </c>
      <c r="GB8" s="89">
        <f>SUM(FW8:GA8)</f>
        <v>278814.9347553</v>
      </c>
      <c r="GC8" s="118">
        <v>185827.18825899999</v>
      </c>
      <c r="GD8" s="118">
        <v>57994.560281999999</v>
      </c>
      <c r="GE8" s="118">
        <v>3063.8463877999998</v>
      </c>
      <c r="GF8" s="118">
        <v>53.454127383100001</v>
      </c>
      <c r="GH8" s="89">
        <f>SUM(GC8:GG8)</f>
        <v>246939.04905618308</v>
      </c>
      <c r="GI8" s="118">
        <v>37118.503482200002</v>
      </c>
      <c r="GJ8" s="118">
        <v>271.08851680800001</v>
      </c>
      <c r="GK8" s="118"/>
      <c r="GL8" s="118">
        <v>2</v>
      </c>
      <c r="GM8" s="92"/>
      <c r="GN8" s="89">
        <f t="shared" si="17"/>
        <v>37391.591999008</v>
      </c>
      <c r="GO8" s="118">
        <v>231052.199937</v>
      </c>
      <c r="GP8" s="118">
        <v>8372.9998626100005</v>
      </c>
      <c r="GR8" s="118">
        <v>19.546727082099999</v>
      </c>
      <c r="GT8" s="89">
        <f t="shared" si="18"/>
        <v>239444.74652669212</v>
      </c>
      <c r="GU8" s="118">
        <v>160134.594981</v>
      </c>
      <c r="GV8" s="118">
        <v>8479.1462515500007</v>
      </c>
      <c r="GW8" s="118">
        <v>276.46754703300002</v>
      </c>
      <c r="GX8" s="118">
        <v>7</v>
      </c>
      <c r="GZ8" s="89">
        <f t="shared" si="19"/>
        <v>168897.20877958302</v>
      </c>
      <c r="HA8" s="118">
        <v>318306.99465800001</v>
      </c>
      <c r="HB8" s="118">
        <v>25759.080538599999</v>
      </c>
      <c r="HC8" s="118">
        <v>658.60516763099997</v>
      </c>
      <c r="HD8" s="118">
        <v>11.25</v>
      </c>
      <c r="HF8" s="89">
        <f t="shared" si="20"/>
        <v>344735.930364231</v>
      </c>
      <c r="HG8" s="118">
        <v>213962.33895800001</v>
      </c>
      <c r="HH8" s="118">
        <v>1464.0466143900001</v>
      </c>
      <c r="HJ8" s="118">
        <v>6</v>
      </c>
      <c r="HL8" s="89">
        <f t="shared" si="21"/>
        <v>215432.38557239002</v>
      </c>
      <c r="HM8" s="118"/>
      <c r="HN8" s="118"/>
      <c r="HO8" s="118"/>
      <c r="HP8" s="118"/>
      <c r="HR8" s="89">
        <f t="shared" si="22"/>
        <v>0</v>
      </c>
      <c r="HS8" s="90">
        <f t="shared" si="81"/>
        <v>1387864.9764522002</v>
      </c>
      <c r="HT8" s="90">
        <f t="shared" si="82"/>
        <v>139689.950644258</v>
      </c>
      <c r="HU8" s="90">
        <f t="shared" si="83"/>
        <v>3998.9191024639995</v>
      </c>
      <c r="HV8" s="90">
        <f t="shared" si="84"/>
        <v>102.00085446520001</v>
      </c>
      <c r="HW8" s="90">
        <f t="shared" si="85"/>
        <v>0</v>
      </c>
      <c r="HX8" s="90">
        <f t="shared" si="23"/>
        <v>1531655.8470533874</v>
      </c>
      <c r="HY8" s="118">
        <v>366006.60986800003</v>
      </c>
      <c r="HZ8" s="118">
        <v>218205.47795299999</v>
      </c>
      <c r="IA8" s="89">
        <v>5984.4894014700003</v>
      </c>
      <c r="IB8" s="118">
        <v>159.5</v>
      </c>
      <c r="ID8" s="89">
        <f t="shared" si="24"/>
        <v>590356.07722247008</v>
      </c>
      <c r="IE8" s="118">
        <v>64290.110228099998</v>
      </c>
      <c r="IF8" s="118">
        <v>11932.454442300001</v>
      </c>
      <c r="IG8" s="89">
        <v>320.62311429599998</v>
      </c>
      <c r="IH8" s="118">
        <v>22.25</v>
      </c>
      <c r="IJ8" s="89">
        <f t="shared" si="25"/>
        <v>76565.437784695998</v>
      </c>
      <c r="IK8" s="118">
        <v>662733.73800300003</v>
      </c>
      <c r="IL8" s="118">
        <v>276871.11618700001</v>
      </c>
      <c r="IM8" s="118">
        <v>3680.1622705700001</v>
      </c>
      <c r="IN8" s="118">
        <v>231.25</v>
      </c>
      <c r="IP8" s="89">
        <f t="shared" si="26"/>
        <v>943516.26646057016</v>
      </c>
      <c r="IQ8" s="90">
        <f t="shared" si="86"/>
        <v>1093030.4580991</v>
      </c>
      <c r="IR8" s="90">
        <f t="shared" si="87"/>
        <v>507009.04858229996</v>
      </c>
      <c r="IS8" s="90">
        <f t="shared" si="88"/>
        <v>9985.274786336</v>
      </c>
      <c r="IT8" s="90">
        <f t="shared" si="89"/>
        <v>413</v>
      </c>
      <c r="IU8" s="90">
        <f t="shared" si="90"/>
        <v>0</v>
      </c>
      <c r="IV8" s="90">
        <f t="shared" si="27"/>
        <v>1610437.781467736</v>
      </c>
      <c r="IW8" s="119">
        <v>147601.775421</v>
      </c>
      <c r="IX8" s="118">
        <v>41067.109115599997</v>
      </c>
      <c r="IY8" s="118"/>
      <c r="IZ8" s="118">
        <v>96.75</v>
      </c>
      <c r="JB8" s="89">
        <f t="shared" si="28"/>
        <v>188765.6345366</v>
      </c>
      <c r="JC8" s="118">
        <v>59316.677076300002</v>
      </c>
      <c r="JD8" s="118">
        <v>6106.2749022099997</v>
      </c>
      <c r="JF8" s="118">
        <v>113</v>
      </c>
      <c r="JH8" s="89">
        <f t="shared" si="29"/>
        <v>65535.951978509998</v>
      </c>
      <c r="JI8" s="118">
        <v>12468.6323541</v>
      </c>
      <c r="JJ8" s="118">
        <v>376.29846064999998</v>
      </c>
      <c r="JK8" s="118"/>
      <c r="JL8" s="118">
        <v>58</v>
      </c>
      <c r="JN8" s="89">
        <f t="shared" si="30"/>
        <v>12902.93081475</v>
      </c>
      <c r="JO8" s="90">
        <f t="shared" si="91"/>
        <v>219387.0848514</v>
      </c>
      <c r="JP8" s="90">
        <f t="shared" si="92"/>
        <v>47549.682478459996</v>
      </c>
      <c r="JQ8" s="90">
        <f t="shared" si="93"/>
        <v>0</v>
      </c>
      <c r="JR8" s="90">
        <f t="shared" si="94"/>
        <v>267.75</v>
      </c>
      <c r="JS8" s="90">
        <f t="shared" si="95"/>
        <v>0</v>
      </c>
      <c r="JT8" s="90">
        <f t="shared" si="31"/>
        <v>267204.51732986001</v>
      </c>
      <c r="JV8" s="90">
        <f t="shared" si="96"/>
        <v>2935817.9959729714</v>
      </c>
      <c r="JW8" s="90">
        <f t="shared" si="97"/>
        <v>744722.90331899805</v>
      </c>
      <c r="JX8" s="90">
        <f t="shared" si="98"/>
        <v>19819.374040922703</v>
      </c>
      <c r="JY8" s="90">
        <f t="shared" si="99"/>
        <v>1196.1151896039601</v>
      </c>
      <c r="JZ8" s="90">
        <f t="shared" si="100"/>
        <v>0</v>
      </c>
      <c r="KA8" s="90">
        <f t="shared" si="101"/>
        <v>0</v>
      </c>
      <c r="KB8" s="90">
        <f t="shared" si="102"/>
        <v>3701556.388522496</v>
      </c>
    </row>
    <row r="9" spans="1:288" s="89" customFormat="1" x14ac:dyDescent="0.2">
      <c r="A9" s="128" t="s">
        <v>16</v>
      </c>
      <c r="B9" s="92">
        <v>89.406273927699999</v>
      </c>
      <c r="C9" s="118">
        <v>122.282486879</v>
      </c>
      <c r="D9" s="118"/>
      <c r="E9" s="118">
        <v>5.25</v>
      </c>
      <c r="G9" s="89">
        <f t="shared" si="33"/>
        <v>216.9387608067</v>
      </c>
      <c r="K9" s="93">
        <v>1.5</v>
      </c>
      <c r="M9" s="89">
        <f t="shared" si="34"/>
        <v>1.5</v>
      </c>
      <c r="N9" s="90">
        <f t="shared" si="35"/>
        <v>89.406273927699999</v>
      </c>
      <c r="O9" s="90">
        <f t="shared" si="36"/>
        <v>122.282486879</v>
      </c>
      <c r="P9" s="90">
        <f t="shared" si="37"/>
        <v>0</v>
      </c>
      <c r="Q9" s="90">
        <f t="shared" si="38"/>
        <v>6.75</v>
      </c>
      <c r="R9" s="90">
        <f t="shared" si="39"/>
        <v>0</v>
      </c>
      <c r="S9" s="90">
        <f t="shared" si="1"/>
        <v>218.4387608067</v>
      </c>
      <c r="T9" s="116">
        <v>673.23920377800005</v>
      </c>
      <c r="U9" s="68">
        <v>288.49396761700001</v>
      </c>
      <c r="V9" s="68">
        <v>28.227744277399999</v>
      </c>
      <c r="W9" s="68">
        <v>132.39454853749999</v>
      </c>
      <c r="Y9" s="89">
        <f t="shared" si="2"/>
        <v>1122.3554642099</v>
      </c>
      <c r="Z9" s="118">
        <v>32.151363235799998</v>
      </c>
      <c r="AB9" s="118"/>
      <c r="AC9" s="118">
        <v>11.5</v>
      </c>
      <c r="AE9" s="89">
        <f>SUM(Z9:AD9)</f>
        <v>43.651363235799998</v>
      </c>
      <c r="AF9" s="89">
        <v>251.96194195699999</v>
      </c>
      <c r="AG9" s="89">
        <v>17.829826766299998</v>
      </c>
      <c r="AI9" s="93">
        <v>9.25</v>
      </c>
      <c r="AK9" s="89">
        <f t="shared" si="41"/>
        <v>279.04176872329998</v>
      </c>
      <c r="AL9" s="90">
        <f t="shared" si="42"/>
        <v>957.35250897080005</v>
      </c>
      <c r="AM9" s="90">
        <f t="shared" si="43"/>
        <v>306.32379438330003</v>
      </c>
      <c r="AN9" s="90">
        <f t="shared" si="44"/>
        <v>28.227744277399999</v>
      </c>
      <c r="AO9" s="90">
        <f t="shared" si="45"/>
        <v>153.14454853749999</v>
      </c>
      <c r="AP9" s="90">
        <f t="shared" si="46"/>
        <v>0</v>
      </c>
      <c r="AQ9" s="90">
        <f t="shared" si="3"/>
        <v>1445.0485961690001</v>
      </c>
      <c r="AR9" s="91">
        <v>96.105842973199998</v>
      </c>
      <c r="AS9" s="89">
        <v>69.830308791700006</v>
      </c>
      <c r="AT9" s="89">
        <v>403.206283563</v>
      </c>
      <c r="AU9" s="89">
        <v>29.25</v>
      </c>
      <c r="AW9" s="89">
        <f t="shared" si="47"/>
        <v>598.39243532789999</v>
      </c>
      <c r="BD9" s="89">
        <f t="shared" si="48"/>
        <v>0</v>
      </c>
      <c r="BE9" s="93">
        <v>32.536834926899999</v>
      </c>
      <c r="BF9" s="93"/>
      <c r="BG9" s="93"/>
      <c r="BH9" s="93">
        <v>11</v>
      </c>
      <c r="BJ9" s="89">
        <f t="shared" si="49"/>
        <v>43.536834926899999</v>
      </c>
      <c r="BK9" s="90">
        <f t="shared" si="50"/>
        <v>128.64267790010001</v>
      </c>
      <c r="BL9" s="90">
        <f t="shared" si="51"/>
        <v>69.830308791700006</v>
      </c>
      <c r="BM9" s="90">
        <f t="shared" si="52"/>
        <v>403.206283563</v>
      </c>
      <c r="BN9" s="90">
        <f t="shared" si="53"/>
        <v>40.25</v>
      </c>
      <c r="BO9" s="90">
        <f t="shared" si="54"/>
        <v>0</v>
      </c>
      <c r="BP9" s="90">
        <f t="shared" si="55"/>
        <v>0</v>
      </c>
      <c r="BQ9" s="90">
        <f t="shared" si="56"/>
        <v>641.92927025480003</v>
      </c>
      <c r="BR9" s="119">
        <v>1906.72963923</v>
      </c>
      <c r="BS9" s="118">
        <v>4798.6840407099999</v>
      </c>
      <c r="BT9" s="118">
        <v>1302.94883119</v>
      </c>
      <c r="BU9" s="118">
        <v>856.67854668899997</v>
      </c>
      <c r="BV9" s="89">
        <v>29.983394525400001</v>
      </c>
      <c r="BW9" s="89">
        <f>SUM(BR9:BV9)</f>
        <v>8895.0244523443998</v>
      </c>
      <c r="BX9" s="118">
        <v>674.46818334399995</v>
      </c>
      <c r="BY9" s="118">
        <v>5589.9881999199997</v>
      </c>
      <c r="BZ9" s="118">
        <v>2586.0865667500002</v>
      </c>
      <c r="CA9" s="118">
        <v>1469.60221037</v>
      </c>
      <c r="CC9" s="89">
        <f t="shared" si="58"/>
        <v>10320.145160384</v>
      </c>
      <c r="CD9" s="118">
        <v>3081.2565256500002</v>
      </c>
      <c r="CE9" s="118">
        <v>32947.577801699998</v>
      </c>
      <c r="CF9" s="118">
        <v>8259.6708920900001</v>
      </c>
      <c r="CG9" s="118">
        <v>1942.5486412800001</v>
      </c>
      <c r="CH9" s="92"/>
      <c r="CI9" s="92"/>
      <c r="CJ9" s="89">
        <f t="shared" si="59"/>
        <v>46231.05386072</v>
      </c>
      <c r="CK9" s="90">
        <f>SUM(BR9,BX9,CD9)</f>
        <v>5662.4543482240006</v>
      </c>
      <c r="CL9" s="90">
        <f>SUM(BS9,BY9,CE9)</f>
        <v>43336.250042329993</v>
      </c>
      <c r="CM9" s="90">
        <f>SUM(BT9,BZ9,CF9)</f>
        <v>12148.706290030001</v>
      </c>
      <c r="CN9" s="90">
        <f>SUM(BU9,CA9,CG9)</f>
        <v>4268.8293983389995</v>
      </c>
      <c r="CO9" s="90">
        <f>SUM(BV9,CB9,CH9)</f>
        <v>29.983394525400001</v>
      </c>
      <c r="CP9" s="90">
        <f t="shared" si="65"/>
        <v>0</v>
      </c>
      <c r="CQ9" s="90">
        <f t="shared" si="66"/>
        <v>65446.223473448386</v>
      </c>
      <c r="CR9" s="119"/>
      <c r="CS9" s="118">
        <v>754.22528116900003</v>
      </c>
      <c r="CT9" s="118">
        <v>1576.98586299</v>
      </c>
      <c r="CU9" s="118">
        <v>950.29819601300005</v>
      </c>
      <c r="CV9" s="89">
        <v>143.34368578999999</v>
      </c>
      <c r="CX9" s="89">
        <f t="shared" si="67"/>
        <v>3424.8530259620002</v>
      </c>
      <c r="CY9" s="118"/>
      <c r="CZ9" s="118">
        <v>414.28965902599998</v>
      </c>
      <c r="DA9" s="118">
        <v>662.50335426200002</v>
      </c>
      <c r="DB9" s="118">
        <v>392.973972581</v>
      </c>
      <c r="DC9" s="118">
        <v>22.5589013849</v>
      </c>
      <c r="DD9" s="118"/>
      <c r="DE9" s="89">
        <f t="shared" si="68"/>
        <v>1492.3258872539002</v>
      </c>
      <c r="DG9" s="118">
        <v>634.43657404400005</v>
      </c>
      <c r="DH9" s="118">
        <v>670.12830724100002</v>
      </c>
      <c r="DI9" s="118">
        <v>296.18850634500001</v>
      </c>
      <c r="DJ9" s="118">
        <v>71.235524660799996</v>
      </c>
      <c r="DK9" s="118"/>
      <c r="DL9" s="89">
        <f t="shared" si="69"/>
        <v>1671.9889122907998</v>
      </c>
      <c r="DM9" s="93"/>
      <c r="DN9" s="118">
        <v>494.71639887200001</v>
      </c>
      <c r="DO9" s="118">
        <v>1659.8493407999999</v>
      </c>
      <c r="DP9" s="118">
        <v>618.62541419299998</v>
      </c>
      <c r="DQ9" s="89">
        <v>127.527055395</v>
      </c>
      <c r="DS9" s="89">
        <f t="shared" si="70"/>
        <v>2900.7182092599996</v>
      </c>
      <c r="DT9" s="90">
        <f t="shared" si="103"/>
        <v>0</v>
      </c>
      <c r="DU9" s="90">
        <f t="shared" si="71"/>
        <v>2297.667913111</v>
      </c>
      <c r="DV9" s="90">
        <f t="shared" si="72"/>
        <v>4569.4668652929995</v>
      </c>
      <c r="DW9" s="90">
        <f t="shared" si="73"/>
        <v>2258.0860891319999</v>
      </c>
      <c r="DX9" s="90">
        <f t="shared" si="74"/>
        <v>364.66516723069998</v>
      </c>
      <c r="DY9" s="90">
        <f t="shared" si="75"/>
        <v>0</v>
      </c>
      <c r="DZ9" s="90">
        <f t="shared" si="6"/>
        <v>9489.8860347666978</v>
      </c>
      <c r="EA9" s="119">
        <v>373.55518961400003</v>
      </c>
      <c r="EB9" s="118">
        <v>490.48482059999998</v>
      </c>
      <c r="EC9" s="118">
        <v>646.94912552799997</v>
      </c>
      <c r="ED9" s="118">
        <v>41.25</v>
      </c>
      <c r="EF9" s="89">
        <f t="shared" si="76"/>
        <v>1552.2391357419999</v>
      </c>
      <c r="EG9" s="118">
        <v>297.91418446900002</v>
      </c>
      <c r="EH9" s="118">
        <v>515.83887062199994</v>
      </c>
      <c r="EI9" s="118">
        <v>135.354160342</v>
      </c>
      <c r="EJ9" s="118">
        <v>46.093636981499998</v>
      </c>
      <c r="EL9" s="89">
        <f t="shared" si="77"/>
        <v>995.20085241449999</v>
      </c>
      <c r="EM9" s="118">
        <v>41.330949737300003</v>
      </c>
      <c r="EN9" s="118">
        <v>217.18732183500001</v>
      </c>
      <c r="EO9" s="118">
        <v>87.282373125399999</v>
      </c>
      <c r="EP9" s="118">
        <v>35.5</v>
      </c>
      <c r="ER9" s="89">
        <f t="shared" si="78"/>
        <v>381.30064469770002</v>
      </c>
      <c r="ES9" s="118"/>
      <c r="ET9" s="118">
        <v>94.573529340500002</v>
      </c>
      <c r="EU9" s="118">
        <v>112.823598197</v>
      </c>
      <c r="EV9" s="118">
        <v>37.575890004900003</v>
      </c>
      <c r="EX9" s="89">
        <f t="shared" si="7"/>
        <v>244.97301754240002</v>
      </c>
      <c r="EY9" s="118">
        <v>48.807669300100002</v>
      </c>
      <c r="EZ9" s="118"/>
      <c r="FA9" s="118"/>
      <c r="FB9" s="118">
        <v>3</v>
      </c>
      <c r="FD9" s="89">
        <f t="shared" si="8"/>
        <v>51.807669300100002</v>
      </c>
      <c r="FE9" s="118">
        <v>90.133669366899994</v>
      </c>
      <c r="FF9" s="118">
        <v>33.590995126499998</v>
      </c>
      <c r="FG9" s="118">
        <v>217.988698782</v>
      </c>
      <c r="FH9" s="118">
        <v>30.860668803679999</v>
      </c>
      <c r="FJ9" s="89">
        <f t="shared" si="9"/>
        <v>372.57403207907998</v>
      </c>
      <c r="FK9" s="118">
        <v>56.924350582899997</v>
      </c>
      <c r="FL9" s="118">
        <v>436.28055129199998</v>
      </c>
      <c r="FM9" s="118">
        <v>300.86434927400001</v>
      </c>
      <c r="FN9" s="118">
        <v>96.770574347700006</v>
      </c>
      <c r="FP9" s="89">
        <f t="shared" si="79"/>
        <v>890.83982549660004</v>
      </c>
      <c r="FQ9" s="90">
        <f t="shared" si="10"/>
        <v>908.66601307020005</v>
      </c>
      <c r="FR9" s="90">
        <f t="shared" si="11"/>
        <v>1787.9560888159999</v>
      </c>
      <c r="FS9" s="90">
        <f t="shared" si="12"/>
        <v>1501.2623052484</v>
      </c>
      <c r="FT9" s="90">
        <f t="shared" si="13"/>
        <v>291.05077013777998</v>
      </c>
      <c r="FU9" s="90">
        <f t="shared" si="14"/>
        <v>0</v>
      </c>
      <c r="FV9" s="90">
        <f t="shared" si="80"/>
        <v>4488.9351772723794</v>
      </c>
      <c r="GB9" s="89">
        <f t="shared" si="15"/>
        <v>0</v>
      </c>
      <c r="GH9" s="89">
        <f t="shared" si="16"/>
        <v>0</v>
      </c>
      <c r="GJ9" s="118"/>
      <c r="GL9" s="118"/>
      <c r="GN9" s="89">
        <f t="shared" si="17"/>
        <v>0</v>
      </c>
      <c r="GO9" s="118"/>
      <c r="GP9" s="118"/>
      <c r="GR9" s="118"/>
      <c r="GT9" s="89">
        <f t="shared" si="18"/>
        <v>0</v>
      </c>
      <c r="GU9" s="93">
        <v>950.99236482499998</v>
      </c>
      <c r="GV9" s="93">
        <v>73.798534693799994</v>
      </c>
      <c r="GW9" s="93"/>
      <c r="GX9" s="118">
        <v>91.615101085000006</v>
      </c>
      <c r="GZ9" s="89">
        <f t="shared" si="19"/>
        <v>1116.4060006038001</v>
      </c>
      <c r="HF9" s="89">
        <f t="shared" si="20"/>
        <v>0</v>
      </c>
      <c r="HL9" s="89">
        <f t="shared" si="21"/>
        <v>0</v>
      </c>
      <c r="HR9" s="89">
        <f t="shared" si="22"/>
        <v>0</v>
      </c>
      <c r="HS9" s="90">
        <f t="shared" si="81"/>
        <v>950.99236482499998</v>
      </c>
      <c r="HT9" s="90">
        <f t="shared" si="82"/>
        <v>73.798534693799994</v>
      </c>
      <c r="HU9" s="90">
        <f t="shared" si="83"/>
        <v>0</v>
      </c>
      <c r="HV9" s="90">
        <f t="shared" si="84"/>
        <v>91.615101085000006</v>
      </c>
      <c r="HW9" s="90">
        <f t="shared" si="85"/>
        <v>0</v>
      </c>
      <c r="HX9" s="90">
        <f t="shared" si="23"/>
        <v>1116.4060006038001</v>
      </c>
      <c r="HZ9" s="89">
        <v>5.4694011371400002</v>
      </c>
      <c r="IB9" s="89">
        <v>0.5</v>
      </c>
      <c r="ID9" s="89">
        <f t="shared" si="24"/>
        <v>5.9694011371400002</v>
      </c>
      <c r="IF9" s="89">
        <v>870.07566524399999</v>
      </c>
      <c r="IH9" s="89">
        <v>5.75</v>
      </c>
      <c r="IJ9" s="89">
        <f t="shared" si="25"/>
        <v>875.82566524399999</v>
      </c>
      <c r="IK9" s="89">
        <v>19846.780175</v>
      </c>
      <c r="IL9" s="89">
        <v>12752.9727413</v>
      </c>
      <c r="IM9" s="89">
        <v>2322.6068342200001</v>
      </c>
      <c r="IN9" s="89">
        <v>445.29572276699997</v>
      </c>
      <c r="IP9" s="89">
        <f t="shared" si="26"/>
        <v>35367.655473286999</v>
      </c>
      <c r="IQ9" s="90">
        <f t="shared" si="86"/>
        <v>19846.780175</v>
      </c>
      <c r="IR9" s="90">
        <f t="shared" si="87"/>
        <v>13628.517807681141</v>
      </c>
      <c r="IS9" s="90">
        <f t="shared" si="88"/>
        <v>2322.6068342200001</v>
      </c>
      <c r="IT9" s="90">
        <f t="shared" si="89"/>
        <v>451.54572276699997</v>
      </c>
      <c r="IU9" s="90">
        <f t="shared" si="90"/>
        <v>0</v>
      </c>
      <c r="IV9" s="90">
        <f t="shared" si="27"/>
        <v>36249.450539668142</v>
      </c>
      <c r="IW9" s="91"/>
      <c r="JB9" s="89">
        <f t="shared" si="28"/>
        <v>0</v>
      </c>
      <c r="JH9" s="89">
        <f t="shared" si="29"/>
        <v>0</v>
      </c>
      <c r="JN9" s="89">
        <f t="shared" si="30"/>
        <v>0</v>
      </c>
      <c r="JO9" s="90">
        <f t="shared" si="91"/>
        <v>0</v>
      </c>
      <c r="JP9" s="90">
        <f t="shared" si="92"/>
        <v>0</v>
      </c>
      <c r="JQ9" s="90">
        <f t="shared" si="93"/>
        <v>0</v>
      </c>
      <c r="JR9" s="90">
        <f t="shared" si="94"/>
        <v>0</v>
      </c>
      <c r="JS9" s="90">
        <f t="shared" si="95"/>
        <v>0</v>
      </c>
      <c r="JT9" s="90">
        <f t="shared" si="31"/>
        <v>0</v>
      </c>
      <c r="JV9" s="90">
        <f t="shared" si="96"/>
        <v>28544.2943619178</v>
      </c>
      <c r="JW9" s="90">
        <f t="shared" si="97"/>
        <v>61622.626976685933</v>
      </c>
      <c r="JX9" s="90">
        <f t="shared" si="98"/>
        <v>20973.476322631803</v>
      </c>
      <c r="JY9" s="90">
        <f t="shared" si="99"/>
        <v>7561.2716299982794</v>
      </c>
      <c r="JZ9" s="90">
        <f t="shared" si="100"/>
        <v>394.64856175609998</v>
      </c>
      <c r="KA9" s="90">
        <f t="shared" si="101"/>
        <v>0</v>
      </c>
      <c r="KB9" s="90">
        <f t="shared" si="102"/>
        <v>119096.31785298992</v>
      </c>
    </row>
    <row r="10" spans="1:288" s="89" customFormat="1" x14ac:dyDescent="0.2">
      <c r="A10" s="128" t="s">
        <v>78</v>
      </c>
      <c r="G10" s="89">
        <f t="shared" si="33"/>
        <v>0</v>
      </c>
      <c r="M10" s="89">
        <f t="shared" si="34"/>
        <v>0</v>
      </c>
      <c r="N10" s="90">
        <f t="shared" si="35"/>
        <v>0</v>
      </c>
      <c r="O10" s="90">
        <f t="shared" si="36"/>
        <v>0</v>
      </c>
      <c r="P10" s="90">
        <f t="shared" si="37"/>
        <v>0</v>
      </c>
      <c r="Q10" s="90">
        <f t="shared" si="38"/>
        <v>0</v>
      </c>
      <c r="R10" s="90">
        <f t="shared" si="39"/>
        <v>0</v>
      </c>
      <c r="S10" s="90">
        <f t="shared" si="1"/>
        <v>0</v>
      </c>
      <c r="T10" s="94"/>
      <c r="U10" s="94"/>
      <c r="V10" s="94"/>
      <c r="W10" s="94"/>
      <c r="Y10" s="89">
        <f t="shared" si="2"/>
        <v>0</v>
      </c>
      <c r="AE10" s="89">
        <f t="shared" si="40"/>
        <v>0</v>
      </c>
      <c r="AK10" s="89">
        <f t="shared" si="41"/>
        <v>0</v>
      </c>
      <c r="AL10" s="90">
        <f t="shared" si="42"/>
        <v>0</v>
      </c>
      <c r="AM10" s="90">
        <f t="shared" si="43"/>
        <v>0</v>
      </c>
      <c r="AN10" s="90">
        <f t="shared" si="44"/>
        <v>0</v>
      </c>
      <c r="AO10" s="90">
        <f t="shared" si="45"/>
        <v>0</v>
      </c>
      <c r="AP10" s="90">
        <f t="shared" si="46"/>
        <v>0</v>
      </c>
      <c r="AQ10" s="90">
        <f t="shared" si="3"/>
        <v>0</v>
      </c>
      <c r="AR10" s="91"/>
      <c r="AW10" s="89">
        <f t="shared" si="47"/>
        <v>0</v>
      </c>
      <c r="BD10" s="89">
        <f t="shared" si="48"/>
        <v>0</v>
      </c>
      <c r="BJ10" s="89">
        <f t="shared" si="49"/>
        <v>0</v>
      </c>
      <c r="BK10" s="90">
        <f t="shared" si="50"/>
        <v>0</v>
      </c>
      <c r="BL10" s="90">
        <f t="shared" si="51"/>
        <v>0</v>
      </c>
      <c r="BM10" s="90">
        <f t="shared" si="52"/>
        <v>0</v>
      </c>
      <c r="BN10" s="90">
        <f t="shared" si="53"/>
        <v>0</v>
      </c>
      <c r="BO10" s="90">
        <f t="shared" si="54"/>
        <v>0</v>
      </c>
      <c r="BP10" s="90">
        <f t="shared" si="55"/>
        <v>0</v>
      </c>
      <c r="BQ10" s="90">
        <f t="shared" si="56"/>
        <v>0</v>
      </c>
      <c r="BR10" s="91"/>
      <c r="BW10" s="89">
        <f t="shared" si="57"/>
        <v>0</v>
      </c>
      <c r="CC10" s="89">
        <f t="shared" si="58"/>
        <v>0</v>
      </c>
      <c r="CJ10" s="89">
        <f t="shared" si="59"/>
        <v>0</v>
      </c>
      <c r="CK10" s="90">
        <f t="shared" si="60"/>
        <v>0</v>
      </c>
      <c r="CL10" s="90">
        <f t="shared" si="61"/>
        <v>0</v>
      </c>
      <c r="CM10" s="90">
        <f t="shared" si="62"/>
        <v>0</v>
      </c>
      <c r="CN10" s="90">
        <f t="shared" si="63"/>
        <v>0</v>
      </c>
      <c r="CO10" s="90">
        <f t="shared" si="64"/>
        <v>0</v>
      </c>
      <c r="CP10" s="90">
        <f t="shared" si="65"/>
        <v>0</v>
      </c>
      <c r="CQ10" s="90">
        <f t="shared" si="66"/>
        <v>0</v>
      </c>
      <c r="CR10" s="91"/>
      <c r="CX10" s="89">
        <f t="shared" si="67"/>
        <v>0</v>
      </c>
      <c r="DE10" s="89">
        <f t="shared" si="68"/>
        <v>0</v>
      </c>
      <c r="DL10" s="89">
        <f t="shared" si="69"/>
        <v>0</v>
      </c>
      <c r="DS10" s="89">
        <f t="shared" si="70"/>
        <v>0</v>
      </c>
      <c r="DT10" s="90">
        <f t="shared" si="103"/>
        <v>0</v>
      </c>
      <c r="DU10" s="90">
        <f t="shared" si="71"/>
        <v>0</v>
      </c>
      <c r="DV10" s="90">
        <f t="shared" si="72"/>
        <v>0</v>
      </c>
      <c r="DW10" s="90">
        <f t="shared" si="73"/>
        <v>0</v>
      </c>
      <c r="DX10" s="90">
        <f t="shared" si="74"/>
        <v>0</v>
      </c>
      <c r="DY10" s="90">
        <f t="shared" si="75"/>
        <v>0</v>
      </c>
      <c r="DZ10" s="90">
        <f t="shared" si="6"/>
        <v>0</v>
      </c>
      <c r="EA10" s="91"/>
      <c r="EF10" s="89">
        <f t="shared" si="76"/>
        <v>0</v>
      </c>
      <c r="EG10" s="92"/>
      <c r="EH10" s="92"/>
      <c r="EI10" s="92"/>
      <c r="EL10" s="89">
        <f t="shared" si="77"/>
        <v>0</v>
      </c>
      <c r="ER10" s="89">
        <f t="shared" si="78"/>
        <v>0</v>
      </c>
      <c r="ES10" s="92"/>
      <c r="EX10" s="89">
        <f t="shared" si="7"/>
        <v>0</v>
      </c>
      <c r="FD10" s="89">
        <f t="shared" si="8"/>
        <v>0</v>
      </c>
      <c r="FJ10" s="89">
        <f t="shared" si="9"/>
        <v>0</v>
      </c>
      <c r="FK10" s="92"/>
      <c r="FP10" s="89">
        <f t="shared" si="79"/>
        <v>0</v>
      </c>
      <c r="FQ10" s="90">
        <f t="shared" si="10"/>
        <v>0</v>
      </c>
      <c r="FR10" s="90">
        <f t="shared" si="11"/>
        <v>0</v>
      </c>
      <c r="FS10" s="90">
        <f t="shared" si="12"/>
        <v>0</v>
      </c>
      <c r="FT10" s="90">
        <f t="shared" si="13"/>
        <v>0</v>
      </c>
      <c r="FU10" s="90">
        <f t="shared" si="14"/>
        <v>0</v>
      </c>
      <c r="FV10" s="90">
        <f t="shared" si="80"/>
        <v>0</v>
      </c>
      <c r="GB10" s="89">
        <f t="shared" si="15"/>
        <v>0</v>
      </c>
      <c r="GH10" s="89">
        <f t="shared" si="16"/>
        <v>0</v>
      </c>
      <c r="GN10" s="89">
        <f t="shared" si="17"/>
        <v>0</v>
      </c>
      <c r="GT10" s="89">
        <f t="shared" si="18"/>
        <v>0</v>
      </c>
      <c r="GZ10" s="89">
        <f t="shared" si="19"/>
        <v>0</v>
      </c>
      <c r="HF10" s="89">
        <f t="shared" si="20"/>
        <v>0</v>
      </c>
      <c r="HL10" s="89">
        <f t="shared" si="21"/>
        <v>0</v>
      </c>
      <c r="HR10" s="89">
        <f t="shared" si="22"/>
        <v>0</v>
      </c>
      <c r="HS10" s="90">
        <f t="shared" si="81"/>
        <v>0</v>
      </c>
      <c r="HT10" s="90">
        <f t="shared" si="82"/>
        <v>0</v>
      </c>
      <c r="HU10" s="90">
        <f t="shared" si="83"/>
        <v>0</v>
      </c>
      <c r="HV10" s="90">
        <f t="shared" si="84"/>
        <v>0</v>
      </c>
      <c r="HW10" s="90">
        <f t="shared" si="85"/>
        <v>0</v>
      </c>
      <c r="HX10" s="90">
        <f t="shared" si="23"/>
        <v>0</v>
      </c>
      <c r="ID10" s="89">
        <f t="shared" si="24"/>
        <v>0</v>
      </c>
      <c r="IJ10" s="89">
        <f t="shared" si="25"/>
        <v>0</v>
      </c>
      <c r="IP10" s="89">
        <f t="shared" si="26"/>
        <v>0</v>
      </c>
      <c r="IQ10" s="90">
        <f t="shared" si="86"/>
        <v>0</v>
      </c>
      <c r="IR10" s="90">
        <f t="shared" si="87"/>
        <v>0</v>
      </c>
      <c r="IS10" s="90">
        <f t="shared" si="88"/>
        <v>0</v>
      </c>
      <c r="IT10" s="90">
        <f t="shared" si="89"/>
        <v>0</v>
      </c>
      <c r="IU10" s="90">
        <f t="shared" si="90"/>
        <v>0</v>
      </c>
      <c r="IV10" s="90">
        <f t="shared" si="27"/>
        <v>0</v>
      </c>
      <c r="IW10" s="91"/>
      <c r="JB10" s="89">
        <f t="shared" si="28"/>
        <v>0</v>
      </c>
      <c r="JH10" s="89">
        <f t="shared" si="29"/>
        <v>0</v>
      </c>
      <c r="JN10" s="89">
        <f t="shared" si="30"/>
        <v>0</v>
      </c>
      <c r="JO10" s="90">
        <f t="shared" si="91"/>
        <v>0</v>
      </c>
      <c r="JP10" s="90">
        <f t="shared" si="92"/>
        <v>0</v>
      </c>
      <c r="JQ10" s="90">
        <f t="shared" si="93"/>
        <v>0</v>
      </c>
      <c r="JR10" s="90">
        <f t="shared" si="94"/>
        <v>0</v>
      </c>
      <c r="JS10" s="90">
        <f t="shared" si="95"/>
        <v>0</v>
      </c>
      <c r="JT10" s="90">
        <f t="shared" si="31"/>
        <v>0</v>
      </c>
      <c r="JV10" s="90">
        <f t="shared" si="96"/>
        <v>0</v>
      </c>
      <c r="JW10" s="90">
        <f t="shared" si="97"/>
        <v>0</v>
      </c>
      <c r="JX10" s="90">
        <f t="shared" si="98"/>
        <v>0</v>
      </c>
      <c r="JY10" s="90">
        <f t="shared" si="99"/>
        <v>0</v>
      </c>
      <c r="JZ10" s="90">
        <f t="shared" si="100"/>
        <v>0</v>
      </c>
      <c r="KA10" s="90">
        <f t="shared" si="101"/>
        <v>0</v>
      </c>
      <c r="KB10" s="90">
        <f t="shared" si="102"/>
        <v>0</v>
      </c>
    </row>
    <row r="11" spans="1:288" s="89" customFormat="1" x14ac:dyDescent="0.2">
      <c r="A11" s="128" t="s">
        <v>103</v>
      </c>
      <c r="G11" s="89">
        <f>SUM(B11:F11)</f>
        <v>0</v>
      </c>
      <c r="M11" s="89">
        <f>SUM(H11:L11)</f>
        <v>0</v>
      </c>
      <c r="N11" s="90">
        <f t="shared" si="35"/>
        <v>0</v>
      </c>
      <c r="O11" s="90">
        <f t="shared" si="36"/>
        <v>0</v>
      </c>
      <c r="P11" s="90">
        <f t="shared" si="37"/>
        <v>0</v>
      </c>
      <c r="Q11" s="90">
        <f t="shared" si="38"/>
        <v>0</v>
      </c>
      <c r="R11" s="90">
        <f t="shared" si="39"/>
        <v>0</v>
      </c>
      <c r="S11" s="90">
        <f t="shared" si="1"/>
        <v>0</v>
      </c>
      <c r="Y11" s="89">
        <f>SUM(T11:X11)</f>
        <v>0</v>
      </c>
      <c r="AE11" s="89">
        <f>SUM(Z11:AD11)</f>
        <v>0</v>
      </c>
      <c r="AK11" s="89">
        <f>SUM(AF11:AJ11)</f>
        <v>0</v>
      </c>
      <c r="AL11" s="90">
        <f t="shared" si="42"/>
        <v>0</v>
      </c>
      <c r="AM11" s="90">
        <f t="shared" si="43"/>
        <v>0</v>
      </c>
      <c r="AN11" s="90">
        <f t="shared" si="44"/>
        <v>0</v>
      </c>
      <c r="AO11" s="90">
        <f t="shared" si="45"/>
        <v>0</v>
      </c>
      <c r="AP11" s="90">
        <f t="shared" si="46"/>
        <v>0</v>
      </c>
      <c r="AQ11" s="90">
        <f t="shared" si="3"/>
        <v>0</v>
      </c>
      <c r="AR11" s="91"/>
      <c r="AW11" s="89">
        <f>SUM(AR11:AV11)</f>
        <v>0</v>
      </c>
      <c r="BD11" s="89">
        <f t="shared" si="48"/>
        <v>0</v>
      </c>
      <c r="BJ11" s="89">
        <f>SUM(BE11:BI11)</f>
        <v>0</v>
      </c>
      <c r="BK11" s="90">
        <f t="shared" si="50"/>
        <v>0</v>
      </c>
      <c r="BL11" s="90">
        <f t="shared" si="51"/>
        <v>0</v>
      </c>
      <c r="BM11" s="90">
        <f t="shared" si="52"/>
        <v>0</v>
      </c>
      <c r="BN11" s="90">
        <f t="shared" si="53"/>
        <v>0</v>
      </c>
      <c r="BO11" s="90">
        <f t="shared" si="54"/>
        <v>0</v>
      </c>
      <c r="BP11" s="90">
        <f t="shared" si="55"/>
        <v>0</v>
      </c>
      <c r="BQ11" s="90">
        <f t="shared" si="56"/>
        <v>0</v>
      </c>
      <c r="BR11" s="91"/>
      <c r="BW11" s="89">
        <f>SUM(BR11:BV11)</f>
        <v>0</v>
      </c>
      <c r="CC11" s="89">
        <f>SUM(BX11:CB11)</f>
        <v>0</v>
      </c>
      <c r="CJ11" s="89">
        <f t="shared" si="59"/>
        <v>0</v>
      </c>
      <c r="CK11" s="90">
        <f t="shared" si="60"/>
        <v>0</v>
      </c>
      <c r="CL11" s="90">
        <f t="shared" si="61"/>
        <v>0</v>
      </c>
      <c r="CM11" s="90">
        <f t="shared" si="62"/>
        <v>0</v>
      </c>
      <c r="CN11" s="90">
        <f t="shared" si="63"/>
        <v>0</v>
      </c>
      <c r="CO11" s="90">
        <f t="shared" si="64"/>
        <v>0</v>
      </c>
      <c r="CP11" s="90">
        <f t="shared" si="65"/>
        <v>0</v>
      </c>
      <c r="CQ11" s="90">
        <f t="shared" si="66"/>
        <v>0</v>
      </c>
      <c r="CR11" s="91"/>
      <c r="CX11" s="89">
        <f>SUM(CR11:CW11)</f>
        <v>0</v>
      </c>
      <c r="DE11" s="89">
        <f>SUM(CY11:DD11)</f>
        <v>0</v>
      </c>
      <c r="DL11" s="89">
        <f>SUM(DF11:DK11)</f>
        <v>0</v>
      </c>
      <c r="DS11" s="89">
        <f>SUM(DM11:DR11)</f>
        <v>0</v>
      </c>
      <c r="DT11" s="90">
        <f t="shared" si="103"/>
        <v>0</v>
      </c>
      <c r="DU11" s="90">
        <f t="shared" si="71"/>
        <v>0</v>
      </c>
      <c r="DV11" s="90">
        <f t="shared" si="72"/>
        <v>0</v>
      </c>
      <c r="DW11" s="90">
        <f t="shared" si="73"/>
        <v>0</v>
      </c>
      <c r="DX11" s="90">
        <f t="shared" si="74"/>
        <v>0</v>
      </c>
      <c r="DY11" s="90">
        <f t="shared" si="75"/>
        <v>0</v>
      </c>
      <c r="DZ11" s="90">
        <f t="shared" si="6"/>
        <v>0</v>
      </c>
      <c r="EA11" s="91"/>
      <c r="EB11" s="118"/>
      <c r="EF11" s="89">
        <f>SUM(EA11:EE11)</f>
        <v>0</v>
      </c>
      <c r="EG11" s="92"/>
      <c r="EH11" s="92"/>
      <c r="EI11" s="92"/>
      <c r="EL11" s="89">
        <f>SUM(EG11:EK11)</f>
        <v>0</v>
      </c>
      <c r="ER11" s="89">
        <f>SUM(EM11:EQ11)</f>
        <v>0</v>
      </c>
      <c r="ES11" s="92"/>
      <c r="EX11" s="89">
        <f t="shared" si="7"/>
        <v>0</v>
      </c>
      <c r="FD11" s="89">
        <f t="shared" si="8"/>
        <v>0</v>
      </c>
      <c r="FJ11" s="89">
        <f t="shared" si="9"/>
        <v>0</v>
      </c>
      <c r="FK11" s="92"/>
      <c r="FP11" s="89">
        <f>SUM(FK11:FO11)</f>
        <v>0</v>
      </c>
      <c r="FQ11" s="90">
        <f t="shared" si="10"/>
        <v>0</v>
      </c>
      <c r="FR11" s="90">
        <f t="shared" si="11"/>
        <v>0</v>
      </c>
      <c r="FS11" s="90">
        <f t="shared" si="12"/>
        <v>0</v>
      </c>
      <c r="FT11" s="90">
        <f t="shared" si="13"/>
        <v>0</v>
      </c>
      <c r="FU11" s="90">
        <f t="shared" si="14"/>
        <v>0</v>
      </c>
      <c r="FV11" s="90">
        <f>SUM(FQ11:FU11)</f>
        <v>0</v>
      </c>
      <c r="GB11" s="89">
        <f>SUM(FW11:GA11)</f>
        <v>0</v>
      </c>
      <c r="GH11" s="89">
        <f>SUM(GC11:GG11)</f>
        <v>0</v>
      </c>
      <c r="GN11" s="89">
        <f>SUM(GI11:GM11)</f>
        <v>0</v>
      </c>
      <c r="GT11" s="89">
        <f>SUM(GO11:GS11)</f>
        <v>0</v>
      </c>
      <c r="GZ11" s="89">
        <f>SUM(GU11:GY11)</f>
        <v>0</v>
      </c>
      <c r="HF11" s="89">
        <f>SUM(HA11:HE11)</f>
        <v>0</v>
      </c>
      <c r="HL11" s="89">
        <f>SUM(HG11:HK11)</f>
        <v>0</v>
      </c>
      <c r="HR11" s="89">
        <f>SUM(HM11:HQ11)</f>
        <v>0</v>
      </c>
      <c r="HS11" s="90">
        <f t="shared" si="81"/>
        <v>0</v>
      </c>
      <c r="HT11" s="90">
        <f t="shared" si="82"/>
        <v>0</v>
      </c>
      <c r="HU11" s="90">
        <f t="shared" si="83"/>
        <v>0</v>
      </c>
      <c r="HV11" s="90">
        <f t="shared" si="84"/>
        <v>0</v>
      </c>
      <c r="HW11" s="90">
        <f t="shared" si="85"/>
        <v>0</v>
      </c>
      <c r="HX11" s="90">
        <f>SUM(HS11:HW11)</f>
        <v>0</v>
      </c>
      <c r="ID11" s="89">
        <f t="shared" si="24"/>
        <v>0</v>
      </c>
      <c r="IJ11" s="89">
        <f t="shared" si="25"/>
        <v>0</v>
      </c>
      <c r="IP11" s="89">
        <f t="shared" si="26"/>
        <v>0</v>
      </c>
      <c r="IQ11" s="90">
        <f t="shared" si="86"/>
        <v>0</v>
      </c>
      <c r="IR11" s="90">
        <f t="shared" si="87"/>
        <v>0</v>
      </c>
      <c r="IS11" s="90">
        <f t="shared" si="88"/>
        <v>0</v>
      </c>
      <c r="IT11" s="90">
        <f t="shared" si="89"/>
        <v>0</v>
      </c>
      <c r="IU11" s="90">
        <f t="shared" si="90"/>
        <v>0</v>
      </c>
      <c r="IV11" s="90">
        <f t="shared" si="27"/>
        <v>0</v>
      </c>
      <c r="IW11" s="91"/>
      <c r="JB11" s="89">
        <f t="shared" si="28"/>
        <v>0</v>
      </c>
      <c r="JH11" s="89">
        <f t="shared" si="29"/>
        <v>0</v>
      </c>
      <c r="JN11" s="89">
        <f t="shared" si="30"/>
        <v>0</v>
      </c>
      <c r="JO11" s="90">
        <f t="shared" si="91"/>
        <v>0</v>
      </c>
      <c r="JP11" s="90">
        <f t="shared" si="92"/>
        <v>0</v>
      </c>
      <c r="JQ11" s="90">
        <f t="shared" si="93"/>
        <v>0</v>
      </c>
      <c r="JR11" s="90">
        <f t="shared" si="94"/>
        <v>0</v>
      </c>
      <c r="JS11" s="90">
        <f t="shared" si="95"/>
        <v>0</v>
      </c>
      <c r="JT11" s="90">
        <f t="shared" si="31"/>
        <v>0</v>
      </c>
      <c r="JV11" s="90">
        <f t="shared" si="96"/>
        <v>0</v>
      </c>
      <c r="JW11" s="90">
        <f t="shared" si="97"/>
        <v>0</v>
      </c>
      <c r="JX11" s="90">
        <f t="shared" si="98"/>
        <v>0</v>
      </c>
      <c r="JY11" s="90">
        <f t="shared" si="99"/>
        <v>0</v>
      </c>
      <c r="JZ11" s="90">
        <f t="shared" si="100"/>
        <v>0</v>
      </c>
      <c r="KA11" s="90">
        <f t="shared" si="101"/>
        <v>0</v>
      </c>
      <c r="KB11" s="90">
        <f t="shared" si="102"/>
        <v>0</v>
      </c>
    </row>
    <row r="12" spans="1:288" s="89" customFormat="1" x14ac:dyDescent="0.2">
      <c r="A12" s="128" t="s">
        <v>83</v>
      </c>
      <c r="G12" s="89">
        <f>SUM(B12:F12)</f>
        <v>0</v>
      </c>
      <c r="M12" s="89">
        <f>SUM(H12:L12)</f>
        <v>0</v>
      </c>
      <c r="N12" s="90">
        <f t="shared" si="35"/>
        <v>0</v>
      </c>
      <c r="O12" s="90">
        <f t="shared" si="36"/>
        <v>0</v>
      </c>
      <c r="P12" s="90">
        <f t="shared" si="37"/>
        <v>0</v>
      </c>
      <c r="Q12" s="90">
        <f t="shared" si="38"/>
        <v>0</v>
      </c>
      <c r="R12" s="90">
        <f t="shared" si="39"/>
        <v>0</v>
      </c>
      <c r="S12" s="90">
        <f t="shared" si="1"/>
        <v>0</v>
      </c>
      <c r="Y12" s="89">
        <f>SUM(T12:X12)</f>
        <v>0</v>
      </c>
      <c r="AE12" s="89">
        <f>SUM(Z12:AD12)</f>
        <v>0</v>
      </c>
      <c r="AK12" s="89">
        <f>SUM(AF12:AJ12)</f>
        <v>0</v>
      </c>
      <c r="AL12" s="90">
        <f t="shared" si="42"/>
        <v>0</v>
      </c>
      <c r="AM12" s="90">
        <f t="shared" si="43"/>
        <v>0</v>
      </c>
      <c r="AN12" s="90">
        <f t="shared" si="44"/>
        <v>0</v>
      </c>
      <c r="AO12" s="90">
        <f t="shared" si="45"/>
        <v>0</v>
      </c>
      <c r="AP12" s="90">
        <f t="shared" si="46"/>
        <v>0</v>
      </c>
      <c r="AQ12" s="90">
        <f t="shared" si="3"/>
        <v>0</v>
      </c>
      <c r="AR12" s="91"/>
      <c r="AW12" s="89">
        <f>SUM(AR12:AV12)</f>
        <v>0</v>
      </c>
      <c r="BD12" s="89">
        <f t="shared" si="48"/>
        <v>0</v>
      </c>
      <c r="BJ12" s="89">
        <f>SUM(BE12:BI12)</f>
        <v>0</v>
      </c>
      <c r="BK12" s="90">
        <f t="shared" si="50"/>
        <v>0</v>
      </c>
      <c r="BL12" s="90">
        <f t="shared" si="51"/>
        <v>0</v>
      </c>
      <c r="BM12" s="90">
        <f t="shared" si="52"/>
        <v>0</v>
      </c>
      <c r="BN12" s="90">
        <f t="shared" si="53"/>
        <v>0</v>
      </c>
      <c r="BO12" s="90">
        <f t="shared" si="54"/>
        <v>0</v>
      </c>
      <c r="BP12" s="90">
        <f t="shared" si="55"/>
        <v>0</v>
      </c>
      <c r="BQ12" s="90">
        <f t="shared" si="56"/>
        <v>0</v>
      </c>
      <c r="BR12" s="91"/>
      <c r="BW12" s="89">
        <f>SUM(BR12:BV12)</f>
        <v>0</v>
      </c>
      <c r="CC12" s="89">
        <f>SUM(BX12:CB12)</f>
        <v>0</v>
      </c>
      <c r="CJ12" s="89">
        <f t="shared" si="59"/>
        <v>0</v>
      </c>
      <c r="CK12" s="90">
        <f t="shared" si="60"/>
        <v>0</v>
      </c>
      <c r="CL12" s="90">
        <f t="shared" si="61"/>
        <v>0</v>
      </c>
      <c r="CM12" s="90">
        <f t="shared" si="62"/>
        <v>0</v>
      </c>
      <c r="CN12" s="90">
        <f t="shared" si="63"/>
        <v>0</v>
      </c>
      <c r="CO12" s="90">
        <f t="shared" si="64"/>
        <v>0</v>
      </c>
      <c r="CP12" s="90">
        <f t="shared" si="65"/>
        <v>0</v>
      </c>
      <c r="CQ12" s="90">
        <f t="shared" si="66"/>
        <v>0</v>
      </c>
      <c r="CR12" s="91"/>
      <c r="CX12" s="89">
        <f>SUM(CR12:CW12)</f>
        <v>0</v>
      </c>
      <c r="DE12" s="89">
        <f>SUM(CY12:DD12)</f>
        <v>0</v>
      </c>
      <c r="DL12" s="89">
        <f>SUM(DF12:DK12)</f>
        <v>0</v>
      </c>
      <c r="DP12" s="89">
        <v>3.2220381542199998</v>
      </c>
      <c r="DS12" s="89">
        <f>SUM(DM12:DR12)</f>
        <v>3.2220381542199998</v>
      </c>
      <c r="DT12" s="90">
        <f t="shared" si="103"/>
        <v>0</v>
      </c>
      <c r="DU12" s="90">
        <f t="shared" si="71"/>
        <v>0</v>
      </c>
      <c r="DV12" s="90">
        <f t="shared" si="72"/>
        <v>0</v>
      </c>
      <c r="DW12" s="90">
        <f t="shared" si="73"/>
        <v>3.2220381542199998</v>
      </c>
      <c r="DX12" s="90">
        <f t="shared" si="74"/>
        <v>0</v>
      </c>
      <c r="DY12" s="90">
        <f t="shared" si="75"/>
        <v>0</v>
      </c>
      <c r="DZ12" s="90">
        <f t="shared" si="6"/>
        <v>3.2220381542199998</v>
      </c>
      <c r="EA12" s="91"/>
      <c r="EF12" s="89">
        <f>SUM(EA12:EE12)</f>
        <v>0</v>
      </c>
      <c r="EG12" s="92"/>
      <c r="EH12" s="118"/>
      <c r="EI12" s="92"/>
      <c r="EL12" s="89">
        <f>SUM(EG12:EK12)</f>
        <v>0</v>
      </c>
      <c r="ER12" s="89">
        <f>SUM(EM12:EQ12)</f>
        <v>0</v>
      </c>
      <c r="ES12" s="92"/>
      <c r="ET12" s="92"/>
      <c r="EX12" s="89">
        <f t="shared" si="7"/>
        <v>0</v>
      </c>
      <c r="FD12" s="89">
        <f t="shared" si="8"/>
        <v>0</v>
      </c>
      <c r="FJ12" s="89">
        <f t="shared" si="9"/>
        <v>0</v>
      </c>
      <c r="FK12" s="92"/>
      <c r="FL12" s="92"/>
      <c r="FP12" s="89">
        <f>SUM(FK12:FO12)</f>
        <v>0</v>
      </c>
      <c r="FQ12" s="90">
        <f t="shared" si="10"/>
        <v>0</v>
      </c>
      <c r="FR12" s="90">
        <f t="shared" si="11"/>
        <v>0</v>
      </c>
      <c r="FS12" s="90">
        <f t="shared" si="12"/>
        <v>0</v>
      </c>
      <c r="FT12" s="90">
        <f t="shared" si="13"/>
        <v>0</v>
      </c>
      <c r="FU12" s="90">
        <f t="shared" si="14"/>
        <v>0</v>
      </c>
      <c r="FV12" s="90">
        <f>SUM(FQ12:FU12)</f>
        <v>0</v>
      </c>
      <c r="FW12" s="118"/>
      <c r="FZ12" s="118"/>
      <c r="GB12" s="89">
        <f>SUM(FW12:GA12)</f>
        <v>0</v>
      </c>
      <c r="GH12" s="89">
        <f>SUM(GC12:GG12)</f>
        <v>0</v>
      </c>
      <c r="GN12" s="89">
        <f>SUM(GI12:GM12)</f>
        <v>0</v>
      </c>
      <c r="GR12" s="118"/>
      <c r="GT12" s="89">
        <f>SUM(GO12:GS12)</f>
        <v>0</v>
      </c>
      <c r="GZ12" s="89">
        <f>SUM(GU12:GY12)</f>
        <v>0</v>
      </c>
      <c r="HF12" s="89">
        <f>SUM(HA12:HE12)</f>
        <v>0</v>
      </c>
      <c r="HL12" s="89">
        <f>SUM(HG12:HK12)</f>
        <v>0</v>
      </c>
      <c r="HR12" s="89">
        <f>SUM(HM12:HQ12)</f>
        <v>0</v>
      </c>
      <c r="HS12" s="90">
        <f t="shared" si="81"/>
        <v>0</v>
      </c>
      <c r="HT12" s="90">
        <f t="shared" si="82"/>
        <v>0</v>
      </c>
      <c r="HU12" s="90">
        <f t="shared" si="83"/>
        <v>0</v>
      </c>
      <c r="HV12" s="90">
        <f t="shared" si="84"/>
        <v>0</v>
      </c>
      <c r="HW12" s="90">
        <f t="shared" si="85"/>
        <v>0</v>
      </c>
      <c r="HX12" s="90">
        <f>SUM(HS12:HW12)</f>
        <v>0</v>
      </c>
      <c r="ID12" s="89">
        <f t="shared" si="24"/>
        <v>0</v>
      </c>
      <c r="IJ12" s="89">
        <f t="shared" si="25"/>
        <v>0</v>
      </c>
      <c r="IP12" s="89">
        <f t="shared" si="26"/>
        <v>0</v>
      </c>
      <c r="IQ12" s="90">
        <f t="shared" si="86"/>
        <v>0</v>
      </c>
      <c r="IR12" s="90">
        <f t="shared" si="87"/>
        <v>0</v>
      </c>
      <c r="IS12" s="90">
        <f t="shared" si="88"/>
        <v>0</v>
      </c>
      <c r="IT12" s="90">
        <f t="shared" si="89"/>
        <v>0</v>
      </c>
      <c r="IU12" s="90">
        <f t="shared" si="90"/>
        <v>0</v>
      </c>
      <c r="IV12" s="90">
        <f t="shared" si="27"/>
        <v>0</v>
      </c>
      <c r="IW12" s="91"/>
      <c r="JB12" s="89">
        <f t="shared" si="28"/>
        <v>0</v>
      </c>
      <c r="JH12" s="89">
        <f t="shared" si="29"/>
        <v>0</v>
      </c>
      <c r="JN12" s="89">
        <f t="shared" si="30"/>
        <v>0</v>
      </c>
      <c r="JO12" s="90">
        <f t="shared" si="91"/>
        <v>0</v>
      </c>
      <c r="JP12" s="90">
        <f t="shared" si="92"/>
        <v>0</v>
      </c>
      <c r="JQ12" s="90">
        <f t="shared" si="93"/>
        <v>0</v>
      </c>
      <c r="JR12" s="90">
        <f t="shared" si="94"/>
        <v>0</v>
      </c>
      <c r="JS12" s="90">
        <f t="shared" si="95"/>
        <v>0</v>
      </c>
      <c r="JT12" s="90">
        <f t="shared" si="31"/>
        <v>0</v>
      </c>
      <c r="JV12" s="90">
        <f t="shared" si="96"/>
        <v>0</v>
      </c>
      <c r="JW12" s="90">
        <f t="shared" si="97"/>
        <v>0</v>
      </c>
      <c r="JX12" s="90">
        <f t="shared" si="98"/>
        <v>0</v>
      </c>
      <c r="JY12" s="90">
        <f t="shared" si="99"/>
        <v>3.2220381542199998</v>
      </c>
      <c r="JZ12" s="90">
        <f t="shared" si="100"/>
        <v>0</v>
      </c>
      <c r="KA12" s="90">
        <f t="shared" si="101"/>
        <v>0</v>
      </c>
      <c r="KB12" s="90">
        <f t="shared" si="102"/>
        <v>3.2220381542199998</v>
      </c>
    </row>
    <row r="13" spans="1:288" s="89" customFormat="1" x14ac:dyDescent="0.2">
      <c r="A13" s="128" t="s">
        <v>17</v>
      </c>
      <c r="G13" s="89">
        <f t="shared" ref="G13:G14" si="104">SUM(B13:F13)</f>
        <v>0</v>
      </c>
      <c r="M13" s="89">
        <f t="shared" ref="M13:M14" si="105">SUM(H13:L13)</f>
        <v>0</v>
      </c>
      <c r="N13" s="90">
        <f t="shared" si="35"/>
        <v>0</v>
      </c>
      <c r="O13" s="90">
        <f t="shared" si="36"/>
        <v>0</v>
      </c>
      <c r="P13" s="90">
        <f t="shared" si="37"/>
        <v>0</v>
      </c>
      <c r="Q13" s="90">
        <f t="shared" si="38"/>
        <v>0</v>
      </c>
      <c r="R13" s="90">
        <f t="shared" si="39"/>
        <v>0</v>
      </c>
      <c r="S13" s="90">
        <f t="shared" si="1"/>
        <v>0</v>
      </c>
      <c r="Y13" s="89">
        <f t="shared" si="2"/>
        <v>0</v>
      </c>
      <c r="AE13" s="89">
        <f t="shared" si="40"/>
        <v>0</v>
      </c>
      <c r="AK13" s="89">
        <f t="shared" si="41"/>
        <v>0</v>
      </c>
      <c r="AL13" s="90">
        <f t="shared" si="42"/>
        <v>0</v>
      </c>
      <c r="AM13" s="90">
        <f t="shared" si="43"/>
        <v>0</v>
      </c>
      <c r="AN13" s="90">
        <f t="shared" si="44"/>
        <v>0</v>
      </c>
      <c r="AO13" s="90">
        <f t="shared" si="45"/>
        <v>0</v>
      </c>
      <c r="AP13" s="90">
        <f t="shared" si="46"/>
        <v>0</v>
      </c>
      <c r="AQ13" s="90">
        <f t="shared" si="3"/>
        <v>0</v>
      </c>
      <c r="AR13" s="91"/>
      <c r="AW13" s="89">
        <f t="shared" si="47"/>
        <v>0</v>
      </c>
      <c r="BD13" s="89">
        <f t="shared" si="48"/>
        <v>0</v>
      </c>
      <c r="BJ13" s="89">
        <f t="shared" si="49"/>
        <v>0</v>
      </c>
      <c r="BK13" s="90">
        <f t="shared" si="50"/>
        <v>0</v>
      </c>
      <c r="BL13" s="90">
        <f t="shared" si="51"/>
        <v>0</v>
      </c>
      <c r="BM13" s="90">
        <f t="shared" si="52"/>
        <v>0</v>
      </c>
      <c r="BN13" s="90">
        <f t="shared" si="53"/>
        <v>0</v>
      </c>
      <c r="BO13" s="90">
        <f t="shared" si="54"/>
        <v>0</v>
      </c>
      <c r="BP13" s="90">
        <f t="shared" si="55"/>
        <v>0</v>
      </c>
      <c r="BQ13" s="90">
        <f t="shared" si="56"/>
        <v>0</v>
      </c>
      <c r="BR13" s="91"/>
      <c r="BW13" s="89">
        <f t="shared" si="57"/>
        <v>0</v>
      </c>
      <c r="CC13" s="89">
        <f t="shared" si="58"/>
        <v>0</v>
      </c>
      <c r="CJ13" s="89">
        <f t="shared" si="59"/>
        <v>0</v>
      </c>
      <c r="CK13" s="90">
        <f t="shared" si="60"/>
        <v>0</v>
      </c>
      <c r="CL13" s="90">
        <f t="shared" si="61"/>
        <v>0</v>
      </c>
      <c r="CM13" s="90">
        <f t="shared" si="62"/>
        <v>0</v>
      </c>
      <c r="CN13" s="90">
        <f t="shared" si="63"/>
        <v>0</v>
      </c>
      <c r="CO13" s="90">
        <f t="shared" si="64"/>
        <v>0</v>
      </c>
      <c r="CP13" s="90">
        <f t="shared" si="65"/>
        <v>0</v>
      </c>
      <c r="CQ13" s="90">
        <f t="shared" si="66"/>
        <v>0</v>
      </c>
      <c r="CR13" s="91"/>
      <c r="CX13" s="89">
        <f t="shared" si="67"/>
        <v>0</v>
      </c>
      <c r="DE13" s="89">
        <f t="shared" si="68"/>
        <v>0</v>
      </c>
      <c r="DL13" s="89">
        <f t="shared" si="69"/>
        <v>0</v>
      </c>
      <c r="DP13" s="89">
        <v>2.75</v>
      </c>
      <c r="DS13" s="89">
        <f t="shared" si="70"/>
        <v>2.75</v>
      </c>
      <c r="DT13" s="90">
        <f t="shared" si="103"/>
        <v>0</v>
      </c>
      <c r="DU13" s="90">
        <f t="shared" si="71"/>
        <v>0</v>
      </c>
      <c r="DV13" s="90">
        <f t="shared" si="72"/>
        <v>0</v>
      </c>
      <c r="DW13" s="90">
        <f t="shared" si="73"/>
        <v>2.75</v>
      </c>
      <c r="DX13" s="90">
        <f t="shared" si="74"/>
        <v>0</v>
      </c>
      <c r="DY13" s="90">
        <f>SUM(CW13,DD13,DK13,DR13)</f>
        <v>0</v>
      </c>
      <c r="DZ13" s="90">
        <f t="shared" si="6"/>
        <v>2.75</v>
      </c>
      <c r="EA13" s="91"/>
      <c r="EF13" s="89">
        <f t="shared" si="76"/>
        <v>0</v>
      </c>
      <c r="EL13" s="89">
        <f t="shared" si="77"/>
        <v>0</v>
      </c>
      <c r="ER13" s="89">
        <f t="shared" si="78"/>
        <v>0</v>
      </c>
      <c r="ES13" s="92"/>
      <c r="ET13" s="92"/>
      <c r="EX13" s="89">
        <f t="shared" si="7"/>
        <v>0</v>
      </c>
      <c r="FD13" s="89">
        <f t="shared" si="8"/>
        <v>0</v>
      </c>
      <c r="FJ13" s="89">
        <f t="shared" si="9"/>
        <v>0</v>
      </c>
      <c r="FK13" s="92"/>
      <c r="FL13" s="92"/>
      <c r="FP13" s="89">
        <f t="shared" si="79"/>
        <v>0</v>
      </c>
      <c r="FQ13" s="90">
        <f t="shared" si="10"/>
        <v>0</v>
      </c>
      <c r="FR13" s="90">
        <f t="shared" si="11"/>
        <v>0</v>
      </c>
      <c r="FS13" s="90">
        <f t="shared" si="12"/>
        <v>0</v>
      </c>
      <c r="FT13" s="90">
        <f t="shared" si="13"/>
        <v>0</v>
      </c>
      <c r="FU13" s="90">
        <f t="shared" si="14"/>
        <v>0</v>
      </c>
      <c r="FV13" s="90">
        <f t="shared" si="80"/>
        <v>0</v>
      </c>
      <c r="GB13" s="89">
        <f t="shared" si="15"/>
        <v>0</v>
      </c>
      <c r="GH13" s="89">
        <f t="shared" si="16"/>
        <v>0</v>
      </c>
      <c r="GN13" s="89">
        <f t="shared" si="17"/>
        <v>0</v>
      </c>
      <c r="GT13" s="89">
        <f t="shared" si="18"/>
        <v>0</v>
      </c>
      <c r="GZ13" s="89">
        <f t="shared" si="19"/>
        <v>0</v>
      </c>
      <c r="HF13" s="89">
        <f t="shared" si="20"/>
        <v>0</v>
      </c>
      <c r="HL13" s="89">
        <f t="shared" si="21"/>
        <v>0</v>
      </c>
      <c r="HR13" s="89">
        <f t="shared" si="22"/>
        <v>0</v>
      </c>
      <c r="HS13" s="90">
        <f t="shared" si="81"/>
        <v>0</v>
      </c>
      <c r="HT13" s="90">
        <f t="shared" si="82"/>
        <v>0</v>
      </c>
      <c r="HU13" s="90">
        <f t="shared" si="83"/>
        <v>0</v>
      </c>
      <c r="HV13" s="90">
        <f t="shared" si="84"/>
        <v>0</v>
      </c>
      <c r="HW13" s="90">
        <f t="shared" si="85"/>
        <v>0</v>
      </c>
      <c r="HX13" s="90">
        <f t="shared" si="23"/>
        <v>0</v>
      </c>
      <c r="ID13" s="89">
        <f t="shared" si="24"/>
        <v>0</v>
      </c>
      <c r="IJ13" s="89">
        <f t="shared" si="25"/>
        <v>0</v>
      </c>
      <c r="IP13" s="89">
        <f t="shared" si="26"/>
        <v>0</v>
      </c>
      <c r="IQ13" s="90">
        <f t="shared" si="86"/>
        <v>0</v>
      </c>
      <c r="IR13" s="90">
        <f t="shared" si="87"/>
        <v>0</v>
      </c>
      <c r="IS13" s="90">
        <f t="shared" si="88"/>
        <v>0</v>
      </c>
      <c r="IT13" s="90">
        <f t="shared" si="89"/>
        <v>0</v>
      </c>
      <c r="IU13" s="90">
        <f t="shared" si="90"/>
        <v>0</v>
      </c>
      <c r="IV13" s="90">
        <f t="shared" si="27"/>
        <v>0</v>
      </c>
      <c r="IW13" s="91"/>
      <c r="JB13" s="89">
        <f t="shared" si="28"/>
        <v>0</v>
      </c>
      <c r="JH13" s="89">
        <f t="shared" si="29"/>
        <v>0</v>
      </c>
      <c r="JN13" s="89">
        <f t="shared" si="30"/>
        <v>0</v>
      </c>
      <c r="JO13" s="90">
        <f t="shared" si="91"/>
        <v>0</v>
      </c>
      <c r="JP13" s="90">
        <f t="shared" si="92"/>
        <v>0</v>
      </c>
      <c r="JQ13" s="90">
        <f t="shared" si="93"/>
        <v>0</v>
      </c>
      <c r="JR13" s="90">
        <f t="shared" si="94"/>
        <v>0</v>
      </c>
      <c r="JS13" s="90">
        <f t="shared" si="95"/>
        <v>0</v>
      </c>
      <c r="JT13" s="90">
        <f t="shared" si="31"/>
        <v>0</v>
      </c>
      <c r="JV13" s="90">
        <f t="shared" si="96"/>
        <v>0</v>
      </c>
      <c r="JW13" s="90">
        <f t="shared" si="97"/>
        <v>0</v>
      </c>
      <c r="JX13" s="90">
        <f t="shared" si="98"/>
        <v>0</v>
      </c>
      <c r="JY13" s="90">
        <f t="shared" si="99"/>
        <v>2.75</v>
      </c>
      <c r="JZ13" s="90">
        <f t="shared" si="100"/>
        <v>0</v>
      </c>
      <c r="KA13" s="90">
        <f t="shared" si="101"/>
        <v>0</v>
      </c>
      <c r="KB13" s="90">
        <f t="shared" si="102"/>
        <v>2.75</v>
      </c>
    </row>
    <row r="14" spans="1:288" s="89" customFormat="1" x14ac:dyDescent="0.2">
      <c r="A14" s="128" t="s">
        <v>65</v>
      </c>
      <c r="G14" s="89">
        <f t="shared" si="104"/>
        <v>0</v>
      </c>
      <c r="M14" s="89">
        <f t="shared" si="105"/>
        <v>0</v>
      </c>
      <c r="N14" s="90">
        <f t="shared" si="35"/>
        <v>0</v>
      </c>
      <c r="O14" s="90">
        <f t="shared" si="36"/>
        <v>0</v>
      </c>
      <c r="P14" s="90">
        <f t="shared" si="37"/>
        <v>0</v>
      </c>
      <c r="Q14" s="90">
        <f t="shared" si="38"/>
        <v>0</v>
      </c>
      <c r="R14" s="90">
        <f t="shared" si="39"/>
        <v>0</v>
      </c>
      <c r="S14" s="90">
        <f t="shared" si="1"/>
        <v>0</v>
      </c>
      <c r="Y14" s="89">
        <f t="shared" si="2"/>
        <v>0</v>
      </c>
      <c r="AE14" s="89">
        <f t="shared" si="40"/>
        <v>0</v>
      </c>
      <c r="AK14" s="89">
        <f t="shared" si="41"/>
        <v>0</v>
      </c>
      <c r="AL14" s="90">
        <f t="shared" si="42"/>
        <v>0</v>
      </c>
      <c r="AM14" s="90">
        <f t="shared" si="43"/>
        <v>0</v>
      </c>
      <c r="AN14" s="90">
        <f t="shared" si="44"/>
        <v>0</v>
      </c>
      <c r="AO14" s="90">
        <f t="shared" si="45"/>
        <v>0</v>
      </c>
      <c r="AP14" s="90">
        <f t="shared" si="46"/>
        <v>0</v>
      </c>
      <c r="AQ14" s="90">
        <f t="shared" si="3"/>
        <v>0</v>
      </c>
      <c r="AR14" s="91"/>
      <c r="AW14" s="89">
        <f t="shared" si="47"/>
        <v>0</v>
      </c>
      <c r="BD14" s="89">
        <f t="shared" si="48"/>
        <v>0</v>
      </c>
      <c r="BJ14" s="89">
        <f t="shared" si="49"/>
        <v>0</v>
      </c>
      <c r="BK14" s="90">
        <f t="shared" si="50"/>
        <v>0</v>
      </c>
      <c r="BL14" s="90">
        <f t="shared" si="51"/>
        <v>0</v>
      </c>
      <c r="BM14" s="90">
        <f t="shared" si="52"/>
        <v>0</v>
      </c>
      <c r="BN14" s="90">
        <f t="shared" si="53"/>
        <v>0</v>
      </c>
      <c r="BO14" s="90">
        <f t="shared" si="54"/>
        <v>0</v>
      </c>
      <c r="BP14" s="90">
        <f t="shared" si="55"/>
        <v>0</v>
      </c>
      <c r="BQ14" s="90">
        <f t="shared" si="56"/>
        <v>0</v>
      </c>
      <c r="BR14" s="91"/>
      <c r="BW14" s="89">
        <f t="shared" si="57"/>
        <v>0</v>
      </c>
      <c r="CC14" s="89">
        <f t="shared" si="58"/>
        <v>0</v>
      </c>
      <c r="CJ14" s="89">
        <f t="shared" si="59"/>
        <v>0</v>
      </c>
      <c r="CK14" s="90">
        <f t="shared" si="60"/>
        <v>0</v>
      </c>
      <c r="CL14" s="90">
        <f t="shared" si="61"/>
        <v>0</v>
      </c>
      <c r="CM14" s="90">
        <f t="shared" si="62"/>
        <v>0</v>
      </c>
      <c r="CN14" s="90">
        <f t="shared" si="63"/>
        <v>0</v>
      </c>
      <c r="CO14" s="90">
        <f t="shared" si="64"/>
        <v>0</v>
      </c>
      <c r="CP14" s="90">
        <f t="shared" si="65"/>
        <v>0</v>
      </c>
      <c r="CQ14" s="90">
        <f t="shared" si="66"/>
        <v>0</v>
      </c>
      <c r="CR14" s="91"/>
      <c r="CX14" s="89">
        <f t="shared" si="67"/>
        <v>0</v>
      </c>
      <c r="DE14" s="89">
        <f t="shared" si="68"/>
        <v>0</v>
      </c>
      <c r="DL14" s="89">
        <f t="shared" si="69"/>
        <v>0</v>
      </c>
      <c r="DS14" s="89">
        <f t="shared" si="70"/>
        <v>0</v>
      </c>
      <c r="DT14" s="90">
        <f t="shared" si="103"/>
        <v>0</v>
      </c>
      <c r="DU14" s="90">
        <f t="shared" si="71"/>
        <v>0</v>
      </c>
      <c r="DV14" s="90">
        <f t="shared" si="72"/>
        <v>0</v>
      </c>
      <c r="DW14" s="90">
        <f t="shared" si="73"/>
        <v>0</v>
      </c>
      <c r="DX14" s="90">
        <f t="shared" si="74"/>
        <v>0</v>
      </c>
      <c r="DY14" s="90">
        <f t="shared" si="75"/>
        <v>0</v>
      </c>
      <c r="DZ14" s="90">
        <f t="shared" si="6"/>
        <v>0</v>
      </c>
      <c r="EA14" s="91"/>
      <c r="EF14" s="89">
        <f t="shared" si="76"/>
        <v>0</v>
      </c>
      <c r="EL14" s="89">
        <f t="shared" si="77"/>
        <v>0</v>
      </c>
      <c r="ER14" s="89">
        <f t="shared" si="78"/>
        <v>0</v>
      </c>
      <c r="ES14" s="92"/>
      <c r="ET14" s="92"/>
      <c r="EX14" s="89">
        <f t="shared" si="7"/>
        <v>0</v>
      </c>
      <c r="FD14" s="89">
        <f t="shared" si="8"/>
        <v>0</v>
      </c>
      <c r="FJ14" s="89">
        <f t="shared" si="9"/>
        <v>0</v>
      </c>
      <c r="FK14" s="92"/>
      <c r="FL14" s="92"/>
      <c r="FP14" s="89">
        <f t="shared" si="79"/>
        <v>0</v>
      </c>
      <c r="FQ14" s="90">
        <f t="shared" si="10"/>
        <v>0</v>
      </c>
      <c r="FR14" s="90">
        <f t="shared" si="11"/>
        <v>0</v>
      </c>
      <c r="FS14" s="90">
        <f t="shared" si="12"/>
        <v>0</v>
      </c>
      <c r="FT14" s="90">
        <f t="shared" si="13"/>
        <v>0</v>
      </c>
      <c r="FU14" s="90">
        <f t="shared" si="14"/>
        <v>0</v>
      </c>
      <c r="FV14" s="90">
        <f t="shared" si="80"/>
        <v>0</v>
      </c>
      <c r="GB14" s="89">
        <f t="shared" si="15"/>
        <v>0</v>
      </c>
      <c r="GD14" s="89">
        <v>952.22421242600001</v>
      </c>
      <c r="GE14" s="89">
        <v>35.635501938499999</v>
      </c>
      <c r="GF14" s="89">
        <v>25.871049487600001</v>
      </c>
      <c r="GH14" s="89">
        <f t="shared" si="16"/>
        <v>1013.7307638520999</v>
      </c>
      <c r="GN14" s="89">
        <f t="shared" si="17"/>
        <v>0</v>
      </c>
      <c r="GT14" s="89">
        <f t="shared" si="18"/>
        <v>0</v>
      </c>
      <c r="GZ14" s="89">
        <f t="shared" si="19"/>
        <v>0</v>
      </c>
      <c r="HF14" s="89">
        <f t="shared" si="20"/>
        <v>0</v>
      </c>
      <c r="HL14" s="89">
        <f t="shared" si="21"/>
        <v>0</v>
      </c>
      <c r="HP14" s="118"/>
      <c r="HR14" s="89">
        <f t="shared" si="22"/>
        <v>0</v>
      </c>
      <c r="HS14" s="90">
        <f t="shared" si="81"/>
        <v>0</v>
      </c>
      <c r="HT14" s="90">
        <f t="shared" si="82"/>
        <v>952.22421242600001</v>
      </c>
      <c r="HU14" s="90">
        <f t="shared" si="83"/>
        <v>35.635501938499999</v>
      </c>
      <c r="HV14" s="90">
        <f t="shared" si="84"/>
        <v>25.871049487600001</v>
      </c>
      <c r="HW14" s="90">
        <f t="shared" si="85"/>
        <v>0</v>
      </c>
      <c r="HX14" s="90">
        <f t="shared" si="23"/>
        <v>1013.7307638520999</v>
      </c>
      <c r="ID14" s="89">
        <f t="shared" si="24"/>
        <v>0</v>
      </c>
      <c r="IJ14" s="89">
        <f t="shared" si="25"/>
        <v>0</v>
      </c>
      <c r="IN14" s="118"/>
      <c r="IP14" s="89">
        <f t="shared" si="26"/>
        <v>0</v>
      </c>
      <c r="IQ14" s="90">
        <f t="shared" si="86"/>
        <v>0</v>
      </c>
      <c r="IR14" s="90">
        <f t="shared" si="87"/>
        <v>0</v>
      </c>
      <c r="IS14" s="90">
        <f t="shared" si="88"/>
        <v>0</v>
      </c>
      <c r="IT14" s="90">
        <f t="shared" si="89"/>
        <v>0</v>
      </c>
      <c r="IU14" s="90">
        <f t="shared" si="90"/>
        <v>0</v>
      </c>
      <c r="IV14" s="90">
        <f t="shared" si="27"/>
        <v>0</v>
      </c>
      <c r="IW14" s="91"/>
      <c r="JB14" s="89">
        <f t="shared" si="28"/>
        <v>0</v>
      </c>
      <c r="JF14" s="89">
        <v>1.25</v>
      </c>
      <c r="JH14" s="89">
        <f t="shared" si="29"/>
        <v>1.25</v>
      </c>
      <c r="JL14" s="118"/>
      <c r="JN14" s="89">
        <f t="shared" si="30"/>
        <v>0</v>
      </c>
      <c r="JO14" s="90">
        <f t="shared" si="91"/>
        <v>0</v>
      </c>
      <c r="JP14" s="90">
        <f t="shared" si="92"/>
        <v>0</v>
      </c>
      <c r="JQ14" s="90">
        <f t="shared" si="93"/>
        <v>0</v>
      </c>
      <c r="JR14" s="90">
        <f t="shared" si="94"/>
        <v>1.25</v>
      </c>
      <c r="JS14" s="90">
        <f t="shared" si="95"/>
        <v>0</v>
      </c>
      <c r="JT14" s="90">
        <f t="shared" si="31"/>
        <v>1.25</v>
      </c>
      <c r="JV14" s="90">
        <f t="shared" ref="JV14" si="106">SUM(N14,AL14,BK14,CK14,DT14,FQ14,HS14,IQ14,JO14)</f>
        <v>0</v>
      </c>
      <c r="JW14" s="90">
        <f t="shared" ref="JW14" si="107">SUM(O14,AM14,BL14,CL14,DU14,FR14,HT14,IR14,JP14)</f>
        <v>952.22421242600001</v>
      </c>
      <c r="JX14" s="90">
        <f t="shared" ref="JX14" si="108">SUM(P14,AN14,BM14,CM14,DV14,FS14,HU14,IS14,JQ14)</f>
        <v>35.635501938499999</v>
      </c>
      <c r="JY14" s="90">
        <f t="shared" ref="JY14" si="109">SUM(Q14,AO14,BN14,CN14,DW14,FT14,HV14,IT14,JR14)</f>
        <v>27.121049487600001</v>
      </c>
      <c r="JZ14" s="90">
        <f t="shared" si="100"/>
        <v>0</v>
      </c>
      <c r="KA14" s="90">
        <f t="shared" si="101"/>
        <v>0</v>
      </c>
      <c r="KB14" s="90">
        <f t="shared" si="102"/>
        <v>1014.9807638520999</v>
      </c>
    </row>
    <row r="15" spans="1:288" s="89" customFormat="1" x14ac:dyDescent="0.2">
      <c r="A15" s="128" t="s">
        <v>63</v>
      </c>
      <c r="G15" s="89">
        <f>SUM(B15:F15)</f>
        <v>0</v>
      </c>
      <c r="M15" s="89">
        <f>SUM(H15:L15)</f>
        <v>0</v>
      </c>
      <c r="N15" s="90">
        <f t="shared" si="35"/>
        <v>0</v>
      </c>
      <c r="O15" s="90">
        <f t="shared" si="36"/>
        <v>0</v>
      </c>
      <c r="P15" s="90">
        <f t="shared" si="37"/>
        <v>0</v>
      </c>
      <c r="Q15" s="90">
        <f t="shared" si="38"/>
        <v>0</v>
      </c>
      <c r="R15" s="90">
        <f t="shared" si="39"/>
        <v>0</v>
      </c>
      <c r="S15" s="90">
        <f t="shared" si="1"/>
        <v>0</v>
      </c>
      <c r="Y15" s="89">
        <f>SUM(T15:X15)</f>
        <v>0</v>
      </c>
      <c r="AE15" s="89">
        <f>SUM(Z15:AD15)</f>
        <v>0</v>
      </c>
      <c r="AK15" s="89">
        <f>SUM(AF15:AJ15)</f>
        <v>0</v>
      </c>
      <c r="AL15" s="90">
        <f t="shared" si="42"/>
        <v>0</v>
      </c>
      <c r="AM15" s="90">
        <f t="shared" si="43"/>
        <v>0</v>
      </c>
      <c r="AN15" s="90">
        <f t="shared" si="44"/>
        <v>0</v>
      </c>
      <c r="AO15" s="90">
        <f t="shared" si="45"/>
        <v>0</v>
      </c>
      <c r="AP15" s="90">
        <f t="shared" si="46"/>
        <v>0</v>
      </c>
      <c r="AQ15" s="90">
        <f t="shared" si="3"/>
        <v>0</v>
      </c>
      <c r="AR15" s="91"/>
      <c r="AW15" s="89">
        <f>SUM(AR15:AV15)</f>
        <v>0</v>
      </c>
      <c r="BD15" s="89">
        <f t="shared" si="48"/>
        <v>0</v>
      </c>
      <c r="BJ15" s="89">
        <f>SUM(BE15:BI15)</f>
        <v>0</v>
      </c>
      <c r="BK15" s="90">
        <f t="shared" si="50"/>
        <v>0</v>
      </c>
      <c r="BL15" s="90">
        <f t="shared" si="51"/>
        <v>0</v>
      </c>
      <c r="BM15" s="90">
        <f t="shared" si="52"/>
        <v>0</v>
      </c>
      <c r="BN15" s="90">
        <f t="shared" si="53"/>
        <v>0</v>
      </c>
      <c r="BO15" s="90">
        <f t="shared" si="54"/>
        <v>0</v>
      </c>
      <c r="BP15" s="90">
        <f t="shared" si="55"/>
        <v>0</v>
      </c>
      <c r="BQ15" s="90">
        <f t="shared" si="56"/>
        <v>0</v>
      </c>
      <c r="BR15" s="91"/>
      <c r="BW15" s="89">
        <f>SUM(BR15:BV15)</f>
        <v>0</v>
      </c>
      <c r="CC15" s="89">
        <f>SUM(BX15:CB15)</f>
        <v>0</v>
      </c>
      <c r="CJ15" s="89">
        <f t="shared" si="59"/>
        <v>0</v>
      </c>
      <c r="CK15" s="90">
        <f t="shared" si="60"/>
        <v>0</v>
      </c>
      <c r="CL15" s="90">
        <f t="shared" si="61"/>
        <v>0</v>
      </c>
      <c r="CM15" s="90">
        <f t="shared" si="62"/>
        <v>0</v>
      </c>
      <c r="CN15" s="90">
        <f t="shared" si="63"/>
        <v>0</v>
      </c>
      <c r="CO15" s="90">
        <f t="shared" si="64"/>
        <v>0</v>
      </c>
      <c r="CP15" s="90">
        <f t="shared" si="65"/>
        <v>0</v>
      </c>
      <c r="CQ15" s="90">
        <f t="shared" si="66"/>
        <v>0</v>
      </c>
      <c r="CR15" s="91"/>
      <c r="CX15" s="89">
        <f>SUM(CR15:CW15)</f>
        <v>0</v>
      </c>
      <c r="DE15" s="89">
        <f>SUM(CY15:DD15)</f>
        <v>0</v>
      </c>
      <c r="DL15" s="89">
        <f>SUM(DF15:DK15)</f>
        <v>0</v>
      </c>
      <c r="DS15" s="89">
        <f>SUM(DM15:DR15)</f>
        <v>0</v>
      </c>
      <c r="DT15" s="90">
        <f t="shared" si="103"/>
        <v>0</v>
      </c>
      <c r="DU15" s="90">
        <f t="shared" si="71"/>
        <v>0</v>
      </c>
      <c r="DV15" s="90">
        <f t="shared" si="72"/>
        <v>0</v>
      </c>
      <c r="DW15" s="90">
        <f t="shared" si="73"/>
        <v>0</v>
      </c>
      <c r="DX15" s="90">
        <f t="shared" si="74"/>
        <v>0</v>
      </c>
      <c r="DY15" s="90">
        <f t="shared" si="75"/>
        <v>0</v>
      </c>
      <c r="DZ15" s="90">
        <f t="shared" si="6"/>
        <v>0</v>
      </c>
      <c r="EA15" s="91"/>
      <c r="EF15" s="89">
        <f>SUM(EA15:EE15)</f>
        <v>0</v>
      </c>
      <c r="EG15" s="118"/>
      <c r="EL15" s="89">
        <f>SUM(EG15:EK15)</f>
        <v>0</v>
      </c>
      <c r="ER15" s="89">
        <f>SUM(EM15:EQ15)</f>
        <v>0</v>
      </c>
      <c r="ES15" s="92"/>
      <c r="ET15" s="92"/>
      <c r="EX15" s="89">
        <f t="shared" si="7"/>
        <v>0</v>
      </c>
      <c r="FD15" s="89">
        <f t="shared" si="8"/>
        <v>0</v>
      </c>
      <c r="FJ15" s="89">
        <f t="shared" si="9"/>
        <v>0</v>
      </c>
      <c r="FK15" s="92"/>
      <c r="FL15" s="92"/>
      <c r="FP15" s="89">
        <f>SUM(FK15:FO15)</f>
        <v>0</v>
      </c>
      <c r="FQ15" s="90">
        <f t="shared" si="10"/>
        <v>0</v>
      </c>
      <c r="FR15" s="90">
        <f t="shared" si="11"/>
        <v>0</v>
      </c>
      <c r="FS15" s="90">
        <f t="shared" si="12"/>
        <v>0</v>
      </c>
      <c r="FT15" s="90">
        <f t="shared" si="13"/>
        <v>0</v>
      </c>
      <c r="FU15" s="90">
        <f t="shared" si="14"/>
        <v>0</v>
      </c>
      <c r="FV15" s="90">
        <f>SUM(FQ15:FU15)</f>
        <v>0</v>
      </c>
      <c r="GB15" s="89">
        <f>SUM(FW15:GA15)</f>
        <v>0</v>
      </c>
      <c r="GH15" s="89">
        <f>SUM(GC15:GG15)</f>
        <v>0</v>
      </c>
      <c r="GN15" s="89">
        <f>SUM(GI15:GM15)</f>
        <v>0</v>
      </c>
      <c r="GT15" s="89">
        <f>SUM(GO15:GS15)</f>
        <v>0</v>
      </c>
      <c r="GZ15" s="89">
        <f>SUM(GU15:GY15)</f>
        <v>0</v>
      </c>
      <c r="HF15" s="89">
        <f>SUM(HA15:HE15)</f>
        <v>0</v>
      </c>
      <c r="HL15" s="89">
        <f>SUM(HG15:HK15)</f>
        <v>0</v>
      </c>
      <c r="HR15" s="89">
        <f>SUM(HM15:HQ15)</f>
        <v>0</v>
      </c>
      <c r="HS15" s="90">
        <f t="shared" si="81"/>
        <v>0</v>
      </c>
      <c r="HT15" s="90">
        <f t="shared" si="82"/>
        <v>0</v>
      </c>
      <c r="HU15" s="90">
        <f t="shared" si="83"/>
        <v>0</v>
      </c>
      <c r="HV15" s="90">
        <f t="shared" si="84"/>
        <v>0</v>
      </c>
      <c r="HW15" s="90">
        <f t="shared" si="85"/>
        <v>0</v>
      </c>
      <c r="HX15" s="90">
        <f>SUM(HS15:HW15)</f>
        <v>0</v>
      </c>
      <c r="ID15" s="89">
        <f t="shared" si="24"/>
        <v>0</v>
      </c>
      <c r="IJ15" s="89">
        <f t="shared" si="25"/>
        <v>0</v>
      </c>
      <c r="IP15" s="89">
        <f t="shared" si="26"/>
        <v>0</v>
      </c>
      <c r="IQ15" s="90">
        <f t="shared" si="86"/>
        <v>0</v>
      </c>
      <c r="IR15" s="90">
        <f t="shared" si="87"/>
        <v>0</v>
      </c>
      <c r="IS15" s="90">
        <f t="shared" si="88"/>
        <v>0</v>
      </c>
      <c r="IT15" s="90">
        <f t="shared" si="89"/>
        <v>0</v>
      </c>
      <c r="IU15" s="90">
        <f t="shared" si="90"/>
        <v>0</v>
      </c>
      <c r="IV15" s="90">
        <f t="shared" si="27"/>
        <v>0</v>
      </c>
      <c r="IW15" s="91"/>
      <c r="JB15" s="89">
        <f t="shared" si="28"/>
        <v>0</v>
      </c>
      <c r="JH15" s="89">
        <f t="shared" si="29"/>
        <v>0</v>
      </c>
      <c r="JN15" s="89">
        <f t="shared" si="30"/>
        <v>0</v>
      </c>
      <c r="JO15" s="90">
        <f t="shared" si="91"/>
        <v>0</v>
      </c>
      <c r="JP15" s="90">
        <f t="shared" si="92"/>
        <v>0</v>
      </c>
      <c r="JQ15" s="90">
        <f t="shared" si="93"/>
        <v>0</v>
      </c>
      <c r="JR15" s="90">
        <f t="shared" si="94"/>
        <v>0</v>
      </c>
      <c r="JS15" s="90">
        <f t="shared" si="95"/>
        <v>0</v>
      </c>
      <c r="JT15" s="90">
        <f t="shared" si="31"/>
        <v>0</v>
      </c>
      <c r="JV15" s="90">
        <f t="shared" si="96"/>
        <v>0</v>
      </c>
      <c r="JW15" s="90">
        <f t="shared" si="97"/>
        <v>0</v>
      </c>
      <c r="JX15" s="90">
        <f t="shared" si="98"/>
        <v>0</v>
      </c>
      <c r="JY15" s="90">
        <f t="shared" si="99"/>
        <v>0</v>
      </c>
      <c r="JZ15" s="90">
        <f t="shared" si="100"/>
        <v>0</v>
      </c>
      <c r="KA15" s="90">
        <f t="shared" si="101"/>
        <v>0</v>
      </c>
      <c r="KB15" s="90">
        <f t="shared" si="102"/>
        <v>0</v>
      </c>
    </row>
    <row r="16" spans="1:288" s="95" customFormat="1" x14ac:dyDescent="0.2">
      <c r="A16" s="130" t="s">
        <v>247</v>
      </c>
      <c r="G16" s="95">
        <f>SUM(B16:F16)</f>
        <v>0</v>
      </c>
      <c r="M16" s="95">
        <f>SUM(H16:L16)</f>
        <v>0</v>
      </c>
      <c r="N16" s="90">
        <f t="shared" si="35"/>
        <v>0</v>
      </c>
      <c r="O16" s="90">
        <f t="shared" si="36"/>
        <v>0</v>
      </c>
      <c r="P16" s="90">
        <f t="shared" si="37"/>
        <v>0</v>
      </c>
      <c r="Q16" s="90">
        <f t="shared" si="38"/>
        <v>0</v>
      </c>
      <c r="R16" s="90">
        <f t="shared" si="39"/>
        <v>0</v>
      </c>
      <c r="S16" s="96">
        <f t="shared" si="1"/>
        <v>0</v>
      </c>
      <c r="Y16" s="95">
        <f>SUM(T16:X16)</f>
        <v>0</v>
      </c>
      <c r="AE16" s="95">
        <f>SUM(Z16:AD16)</f>
        <v>0</v>
      </c>
      <c r="AK16" s="95">
        <f>SUM(AF16:AJ16)</f>
        <v>0</v>
      </c>
      <c r="AL16" s="90">
        <f t="shared" si="42"/>
        <v>0</v>
      </c>
      <c r="AM16" s="90">
        <f t="shared" si="43"/>
        <v>0</v>
      </c>
      <c r="AN16" s="96">
        <f>SUM(V16,AB16,AH16)</f>
        <v>0</v>
      </c>
      <c r="AO16" s="96">
        <f>SUM(W16,AC16,AI16)</f>
        <v>0</v>
      </c>
      <c r="AP16" s="96">
        <f>SUM(X16,AD16,AJ16)</f>
        <v>0</v>
      </c>
      <c r="AQ16" s="96">
        <f t="shared" si="3"/>
        <v>0</v>
      </c>
      <c r="AR16" s="97"/>
      <c r="AW16" s="95">
        <f>SUM(AR16:AV16)</f>
        <v>0</v>
      </c>
      <c r="BD16" s="89">
        <f t="shared" si="48"/>
        <v>0</v>
      </c>
      <c r="BJ16" s="95">
        <f>SUM(BE16:BI16)</f>
        <v>0</v>
      </c>
      <c r="BK16" s="90">
        <f t="shared" si="50"/>
        <v>0</v>
      </c>
      <c r="BL16" s="90">
        <f t="shared" si="51"/>
        <v>0</v>
      </c>
      <c r="BM16" s="90">
        <f t="shared" si="52"/>
        <v>0</v>
      </c>
      <c r="BN16" s="90">
        <f t="shared" si="53"/>
        <v>0</v>
      </c>
      <c r="BO16" s="90">
        <f t="shared" si="54"/>
        <v>0</v>
      </c>
      <c r="BP16" s="90">
        <f t="shared" si="55"/>
        <v>0</v>
      </c>
      <c r="BQ16" s="90">
        <f t="shared" si="56"/>
        <v>0</v>
      </c>
      <c r="BR16" s="97"/>
      <c r="BW16" s="95">
        <f>SUM(BR16:BV16)</f>
        <v>0</v>
      </c>
      <c r="CC16" s="95">
        <f>SUM(BX16:CB16)</f>
        <v>0</v>
      </c>
      <c r="CJ16" s="89">
        <f t="shared" si="59"/>
        <v>0</v>
      </c>
      <c r="CK16" s="96">
        <f>SUM(BR16,BX16,CD16)</f>
        <v>0</v>
      </c>
      <c r="CL16" s="96">
        <f>SUM(BS16,BY16,CE16)</f>
        <v>0</v>
      </c>
      <c r="CM16" s="96">
        <f>SUM(BT16,BZ16,CF16)</f>
        <v>0</v>
      </c>
      <c r="CN16" s="96">
        <f>SUM(BU16,CA16,CG16)</f>
        <v>0</v>
      </c>
      <c r="CO16" s="96">
        <f>SUM(BV16,CB16,CH16)</f>
        <v>0</v>
      </c>
      <c r="CP16" s="90">
        <f t="shared" si="65"/>
        <v>0</v>
      </c>
      <c r="CQ16" s="90">
        <f t="shared" si="66"/>
        <v>0</v>
      </c>
      <c r="CR16" s="97"/>
      <c r="CX16" s="95">
        <f>SUM(CR16:CW16)</f>
        <v>0</v>
      </c>
      <c r="DE16" s="95">
        <f>SUM(CY16:DD16)</f>
        <v>0</v>
      </c>
      <c r="DL16" s="95">
        <f>SUM(DF16:DK16)</f>
        <v>0</v>
      </c>
      <c r="DS16" s="95">
        <f>SUM(DM16:DR16)</f>
        <v>0</v>
      </c>
      <c r="DT16" s="96">
        <f>SUM(CR16,CY16,DF16,DM16)</f>
        <v>0</v>
      </c>
      <c r="DU16" s="96">
        <f>SUM(CS16,CZ16,DG16,DN16)</f>
        <v>0</v>
      </c>
      <c r="DV16" s="96">
        <f>SUM(CT16,DA16,DH16,DO16)</f>
        <v>0</v>
      </c>
      <c r="DW16" s="96">
        <f>SUM(CU16,DB16,DI16,DP16)</f>
        <v>0</v>
      </c>
      <c r="DX16" s="90">
        <f t="shared" si="74"/>
        <v>0</v>
      </c>
      <c r="DY16" s="90">
        <f t="shared" si="75"/>
        <v>0</v>
      </c>
      <c r="DZ16" s="96">
        <f t="shared" si="6"/>
        <v>0</v>
      </c>
      <c r="EA16" s="97"/>
      <c r="ED16" s="122"/>
      <c r="EF16" s="95">
        <f>SUM(EA16:EE16)</f>
        <v>0</v>
      </c>
      <c r="EJ16" s="122"/>
      <c r="EL16" s="95">
        <f>SUM(EG16:EK16)</f>
        <v>0</v>
      </c>
      <c r="EM16" s="122"/>
      <c r="ER16" s="95">
        <f>SUM(EM16:EQ16)</f>
        <v>0</v>
      </c>
      <c r="ES16" s="98"/>
      <c r="ET16" s="98"/>
      <c r="EX16" s="95">
        <f t="shared" si="7"/>
        <v>0</v>
      </c>
      <c r="EY16" s="122"/>
      <c r="FD16" s="95">
        <f t="shared" si="8"/>
        <v>0</v>
      </c>
      <c r="FE16" s="122"/>
      <c r="FJ16" s="95">
        <f t="shared" si="9"/>
        <v>0</v>
      </c>
      <c r="FK16" s="98"/>
      <c r="FL16" s="98"/>
      <c r="FP16" s="95">
        <f>SUM(FK16:FO16)</f>
        <v>0</v>
      </c>
      <c r="FQ16" s="96">
        <f>SUM(EA16,EG16,EM16,ES16,EY16,FE16,FK16)</f>
        <v>0</v>
      </c>
      <c r="FR16" s="96">
        <f>SUM(EB16,EH16,EN16,ET16,EZ16,FF16,FL16)</f>
        <v>0</v>
      </c>
      <c r="FS16" s="96">
        <f>SUM(EC16,EI16,EO16,EU16,FA16,FG16,FM16)</f>
        <v>0</v>
      </c>
      <c r="FT16" s="96">
        <f>SUM(ED16,EJ16,EP16,EV16,FB16,FH16,FN16)</f>
        <v>0</v>
      </c>
      <c r="FU16" s="96">
        <f>SUM(EE16,EK16,EQ16,EW16,FC16,FI16,FO16)</f>
        <v>0</v>
      </c>
      <c r="FV16" s="96">
        <f>SUM(FQ16:FU16)</f>
        <v>0</v>
      </c>
      <c r="GB16" s="95">
        <f>SUM(FW16:GA16)</f>
        <v>0</v>
      </c>
      <c r="GH16" s="95">
        <f>SUM(GC16:GG16)</f>
        <v>0</v>
      </c>
      <c r="GN16" s="95">
        <f>SUM(GI16:GM16)</f>
        <v>0</v>
      </c>
      <c r="GT16" s="95">
        <f>SUM(GO16:GS16)</f>
        <v>0</v>
      </c>
      <c r="GZ16" s="95">
        <f>SUM(GU16:GY16)</f>
        <v>0</v>
      </c>
      <c r="HF16" s="95">
        <f>SUM(HA16:HE16)</f>
        <v>0</v>
      </c>
      <c r="HL16" s="95">
        <f>SUM(HG16:HK16)</f>
        <v>0</v>
      </c>
      <c r="HR16" s="95">
        <f>SUM(HM16:HQ16)</f>
        <v>0</v>
      </c>
      <c r="HS16" s="90">
        <f t="shared" si="81"/>
        <v>0</v>
      </c>
      <c r="HT16" s="90">
        <f t="shared" si="82"/>
        <v>0</v>
      </c>
      <c r="HU16" s="90">
        <f t="shared" si="83"/>
        <v>0</v>
      </c>
      <c r="HV16" s="90">
        <f t="shared" si="84"/>
        <v>0</v>
      </c>
      <c r="HW16" s="90">
        <f t="shared" si="85"/>
        <v>0</v>
      </c>
      <c r="HX16" s="96">
        <f>SUM(HS16:HW16)</f>
        <v>0</v>
      </c>
      <c r="ID16" s="95">
        <f t="shared" si="24"/>
        <v>0</v>
      </c>
      <c r="IJ16" s="95">
        <f t="shared" si="25"/>
        <v>0</v>
      </c>
      <c r="IP16" s="95">
        <f t="shared" si="26"/>
        <v>0</v>
      </c>
      <c r="IQ16" s="90">
        <f t="shared" si="86"/>
        <v>0</v>
      </c>
      <c r="IR16" s="90">
        <f t="shared" si="87"/>
        <v>0</v>
      </c>
      <c r="IS16" s="90">
        <f t="shared" si="88"/>
        <v>0</v>
      </c>
      <c r="IT16" s="90">
        <f t="shared" si="89"/>
        <v>0</v>
      </c>
      <c r="IU16" s="90">
        <f t="shared" si="90"/>
        <v>0</v>
      </c>
      <c r="IV16" s="96">
        <f t="shared" si="27"/>
        <v>0</v>
      </c>
      <c r="IW16" s="97"/>
      <c r="JB16" s="95">
        <f t="shared" si="28"/>
        <v>0</v>
      </c>
      <c r="JH16" s="95">
        <f t="shared" si="29"/>
        <v>0</v>
      </c>
      <c r="JN16" s="95">
        <f t="shared" si="30"/>
        <v>0</v>
      </c>
      <c r="JO16" s="96">
        <f>SUM(IW16,JC16,JI16)</f>
        <v>0</v>
      </c>
      <c r="JP16" s="96">
        <f>SUM(IX16,JD16,JJ16)</f>
        <v>0</v>
      </c>
      <c r="JQ16" s="96">
        <f>SUM(IY16,JE16,JK16)</f>
        <v>0</v>
      </c>
      <c r="JR16" s="96">
        <f>SUM(IZ16,JF16,JL16)</f>
        <v>0</v>
      </c>
      <c r="JS16" s="96">
        <f>SUM(JA16,JG16,JM16)</f>
        <v>0</v>
      </c>
      <c r="JT16" s="96">
        <f t="shared" si="31"/>
        <v>0</v>
      </c>
      <c r="JV16" s="90">
        <f t="shared" si="96"/>
        <v>0</v>
      </c>
      <c r="JW16" s="90">
        <f t="shared" si="97"/>
        <v>0</v>
      </c>
      <c r="JX16" s="90">
        <f t="shared" si="98"/>
        <v>0</v>
      </c>
      <c r="JY16" s="90">
        <f t="shared" si="99"/>
        <v>0</v>
      </c>
      <c r="JZ16" s="90">
        <f t="shared" si="100"/>
        <v>0</v>
      </c>
      <c r="KA16" s="90">
        <f t="shared" si="101"/>
        <v>0</v>
      </c>
      <c r="KB16" s="90">
        <f t="shared" si="102"/>
        <v>0</v>
      </c>
    </row>
    <row r="17" spans="1:288" s="89" customFormat="1" x14ac:dyDescent="0.2">
      <c r="A17" s="117" t="s">
        <v>162</v>
      </c>
      <c r="G17" s="89">
        <f t="shared" ref="G17" si="110">SUM(B17:F17)</f>
        <v>0</v>
      </c>
      <c r="M17" s="89">
        <f t="shared" ref="M17" si="111">SUM(H17:L17)</f>
        <v>0</v>
      </c>
      <c r="N17" s="90">
        <f t="shared" si="35"/>
        <v>0</v>
      </c>
      <c r="O17" s="90">
        <f t="shared" si="36"/>
        <v>0</v>
      </c>
      <c r="P17" s="90">
        <f t="shared" si="37"/>
        <v>0</v>
      </c>
      <c r="Q17" s="90">
        <f t="shared" si="38"/>
        <v>0</v>
      </c>
      <c r="R17" s="90">
        <f t="shared" si="39"/>
        <v>0</v>
      </c>
      <c r="S17" s="90">
        <f t="shared" si="1"/>
        <v>0</v>
      </c>
      <c r="Y17" s="89">
        <f t="shared" si="2"/>
        <v>0</v>
      </c>
      <c r="AE17" s="89">
        <f t="shared" si="40"/>
        <v>0</v>
      </c>
      <c r="AK17" s="89">
        <f t="shared" si="41"/>
        <v>0</v>
      </c>
      <c r="AL17" s="90">
        <f t="shared" si="42"/>
        <v>0</v>
      </c>
      <c r="AM17" s="90">
        <f t="shared" si="43"/>
        <v>0</v>
      </c>
      <c r="AN17" s="90">
        <f t="shared" si="44"/>
        <v>0</v>
      </c>
      <c r="AO17" s="90">
        <f t="shared" si="45"/>
        <v>0</v>
      </c>
      <c r="AP17" s="90">
        <f t="shared" si="46"/>
        <v>0</v>
      </c>
      <c r="AQ17" s="90">
        <f t="shared" si="3"/>
        <v>0</v>
      </c>
      <c r="AR17" s="91"/>
      <c r="AW17" s="89">
        <f t="shared" si="47"/>
        <v>0</v>
      </c>
      <c r="BD17" s="89">
        <f t="shared" si="48"/>
        <v>0</v>
      </c>
      <c r="BJ17" s="89">
        <f t="shared" si="49"/>
        <v>0</v>
      </c>
      <c r="BK17" s="90">
        <f t="shared" si="50"/>
        <v>0</v>
      </c>
      <c r="BL17" s="90">
        <f t="shared" si="51"/>
        <v>0</v>
      </c>
      <c r="BM17" s="90">
        <f t="shared" si="52"/>
        <v>0</v>
      </c>
      <c r="BN17" s="90">
        <f t="shared" si="53"/>
        <v>0</v>
      </c>
      <c r="BO17" s="90">
        <f t="shared" si="54"/>
        <v>0</v>
      </c>
      <c r="BP17" s="90">
        <f t="shared" si="55"/>
        <v>0</v>
      </c>
      <c r="BQ17" s="90">
        <f t="shared" si="56"/>
        <v>0</v>
      </c>
      <c r="BR17" s="91"/>
      <c r="BW17" s="89">
        <f t="shared" si="57"/>
        <v>0</v>
      </c>
      <c r="CC17" s="89">
        <f t="shared" si="58"/>
        <v>0</v>
      </c>
      <c r="CJ17" s="89">
        <f t="shared" si="59"/>
        <v>0</v>
      </c>
      <c r="CK17" s="90">
        <f t="shared" si="60"/>
        <v>0</v>
      </c>
      <c r="CL17" s="90">
        <f t="shared" si="61"/>
        <v>0</v>
      </c>
      <c r="CM17" s="90">
        <f t="shared" si="62"/>
        <v>0</v>
      </c>
      <c r="CN17" s="90">
        <f t="shared" si="63"/>
        <v>0</v>
      </c>
      <c r="CO17" s="90">
        <f t="shared" si="64"/>
        <v>0</v>
      </c>
      <c r="CP17" s="90">
        <f t="shared" si="65"/>
        <v>0</v>
      </c>
      <c r="CQ17" s="90">
        <f t="shared" si="66"/>
        <v>0</v>
      </c>
      <c r="CR17" s="91"/>
      <c r="CX17" s="89">
        <f t="shared" si="67"/>
        <v>0</v>
      </c>
      <c r="DE17" s="89">
        <f>SUM(CY17:DD17)</f>
        <v>0</v>
      </c>
      <c r="DL17" s="89">
        <f t="shared" si="69"/>
        <v>0</v>
      </c>
      <c r="DS17" s="89">
        <f t="shared" si="70"/>
        <v>0</v>
      </c>
      <c r="DT17" s="90">
        <f t="shared" si="103"/>
        <v>0</v>
      </c>
      <c r="DU17" s="90">
        <f t="shared" si="71"/>
        <v>0</v>
      </c>
      <c r="DV17" s="90">
        <f t="shared" si="72"/>
        <v>0</v>
      </c>
      <c r="DW17" s="90">
        <f t="shared" si="73"/>
        <v>0</v>
      </c>
      <c r="DX17" s="90">
        <f t="shared" si="74"/>
        <v>0</v>
      </c>
      <c r="DY17" s="90">
        <f t="shared" si="75"/>
        <v>0</v>
      </c>
      <c r="DZ17" s="90">
        <f t="shared" si="6"/>
        <v>0</v>
      </c>
      <c r="EA17" s="91"/>
      <c r="ED17" s="118"/>
      <c r="EF17" s="89">
        <f t="shared" si="76"/>
        <v>0</v>
      </c>
      <c r="EJ17" s="118"/>
      <c r="EL17" s="89">
        <f t="shared" si="77"/>
        <v>0</v>
      </c>
      <c r="EM17" s="118"/>
      <c r="ER17" s="89">
        <f t="shared" si="78"/>
        <v>0</v>
      </c>
      <c r="ES17" s="92"/>
      <c r="ET17" s="92"/>
      <c r="EX17" s="89">
        <f t="shared" si="7"/>
        <v>0</v>
      </c>
      <c r="EY17" s="118"/>
      <c r="FD17" s="89">
        <f t="shared" si="8"/>
        <v>0</v>
      </c>
      <c r="FE17" s="118"/>
      <c r="FJ17" s="89">
        <f t="shared" si="9"/>
        <v>0</v>
      </c>
      <c r="FK17" s="92"/>
      <c r="FL17" s="92"/>
      <c r="FP17" s="89">
        <f t="shared" si="79"/>
        <v>0</v>
      </c>
      <c r="FQ17" s="90">
        <f t="shared" si="10"/>
        <v>0</v>
      </c>
      <c r="FR17" s="90">
        <f t="shared" si="11"/>
        <v>0</v>
      </c>
      <c r="FS17" s="90">
        <f t="shared" si="12"/>
        <v>0</v>
      </c>
      <c r="FT17" s="90">
        <f t="shared" si="13"/>
        <v>0</v>
      </c>
      <c r="FU17" s="90">
        <f t="shared" si="14"/>
        <v>0</v>
      </c>
      <c r="FV17" s="90">
        <f t="shared" si="80"/>
        <v>0</v>
      </c>
      <c r="GB17" s="89">
        <f t="shared" si="15"/>
        <v>0</v>
      </c>
      <c r="GH17" s="89">
        <f t="shared" si="16"/>
        <v>0</v>
      </c>
      <c r="GN17" s="89">
        <f t="shared" si="17"/>
        <v>0</v>
      </c>
      <c r="GT17" s="89">
        <f>SUM(GO17:GS17)</f>
        <v>0</v>
      </c>
      <c r="GZ17" s="89">
        <f t="shared" si="19"/>
        <v>0</v>
      </c>
      <c r="HF17" s="89">
        <f t="shared" si="20"/>
        <v>0</v>
      </c>
      <c r="HL17" s="89">
        <f>SUM(HG17:HK17)</f>
        <v>0</v>
      </c>
      <c r="HR17" s="89">
        <f>SUM(HM17:HQ17)</f>
        <v>0</v>
      </c>
      <c r="HS17" s="90">
        <f t="shared" si="81"/>
        <v>0</v>
      </c>
      <c r="HT17" s="90">
        <f t="shared" si="82"/>
        <v>0</v>
      </c>
      <c r="HU17" s="90">
        <f t="shared" si="83"/>
        <v>0</v>
      </c>
      <c r="HV17" s="90">
        <f t="shared" si="84"/>
        <v>0</v>
      </c>
      <c r="HW17" s="90">
        <f t="shared" si="85"/>
        <v>0</v>
      </c>
      <c r="HX17" s="90">
        <f t="shared" si="23"/>
        <v>0</v>
      </c>
      <c r="ID17" s="89">
        <f t="shared" si="24"/>
        <v>0</v>
      </c>
      <c r="IJ17" s="89">
        <f t="shared" si="25"/>
        <v>0</v>
      </c>
      <c r="IP17" s="89">
        <f t="shared" si="26"/>
        <v>0</v>
      </c>
      <c r="IQ17" s="90">
        <f t="shared" si="86"/>
        <v>0</v>
      </c>
      <c r="IR17" s="90">
        <f t="shared" si="87"/>
        <v>0</v>
      </c>
      <c r="IS17" s="90">
        <f t="shared" si="88"/>
        <v>0</v>
      </c>
      <c r="IT17" s="90">
        <f t="shared" si="89"/>
        <v>0</v>
      </c>
      <c r="IU17" s="90">
        <f t="shared" si="90"/>
        <v>0</v>
      </c>
      <c r="IV17" s="90">
        <f t="shared" si="27"/>
        <v>0</v>
      </c>
      <c r="IW17" s="91"/>
      <c r="JB17" s="89">
        <f t="shared" si="28"/>
        <v>0</v>
      </c>
      <c r="JH17" s="89">
        <f t="shared" si="29"/>
        <v>0</v>
      </c>
      <c r="JN17" s="89">
        <f t="shared" si="30"/>
        <v>0</v>
      </c>
      <c r="JO17" s="90">
        <f t="shared" si="91"/>
        <v>0</v>
      </c>
      <c r="JP17" s="90">
        <f t="shared" si="92"/>
        <v>0</v>
      </c>
      <c r="JQ17" s="90">
        <f t="shared" si="93"/>
        <v>0</v>
      </c>
      <c r="JR17" s="90">
        <f t="shared" si="94"/>
        <v>0</v>
      </c>
      <c r="JS17" s="90">
        <f t="shared" si="95"/>
        <v>0</v>
      </c>
      <c r="JT17" s="90">
        <f t="shared" si="31"/>
        <v>0</v>
      </c>
      <c r="JV17" s="90">
        <f t="shared" si="96"/>
        <v>0</v>
      </c>
      <c r="JW17" s="90">
        <f t="shared" si="97"/>
        <v>0</v>
      </c>
      <c r="JX17" s="90">
        <f t="shared" si="98"/>
        <v>0</v>
      </c>
      <c r="JY17" s="90">
        <f t="shared" si="99"/>
        <v>0</v>
      </c>
      <c r="JZ17" s="90">
        <f t="shared" si="100"/>
        <v>0</v>
      </c>
      <c r="KA17" s="90">
        <f t="shared" si="101"/>
        <v>0</v>
      </c>
      <c r="KB17" s="90">
        <f t="shared" si="102"/>
        <v>0</v>
      </c>
    </row>
    <row r="18" spans="1:288" s="99" customFormat="1" x14ac:dyDescent="0.2">
      <c r="A18" s="131" t="s">
        <v>18</v>
      </c>
      <c r="B18" s="99">
        <f t="shared" ref="B18:S18" si="112">SUM(B6:B17)</f>
        <v>44978.400490649699</v>
      </c>
      <c r="C18" s="99">
        <f t="shared" si="112"/>
        <v>3321.4314614143</v>
      </c>
      <c r="D18" s="99">
        <f t="shared" si="112"/>
        <v>905.99011423399998</v>
      </c>
      <c r="E18" s="99">
        <f t="shared" si="112"/>
        <v>90.660862107599996</v>
      </c>
      <c r="F18" s="99">
        <f t="shared" si="112"/>
        <v>0</v>
      </c>
      <c r="G18" s="99">
        <f t="shared" si="112"/>
        <v>49296.482928405596</v>
      </c>
      <c r="H18" s="99">
        <f t="shared" si="112"/>
        <v>58.288297020199998</v>
      </c>
      <c r="I18" s="99">
        <f t="shared" si="112"/>
        <v>505.36168826479997</v>
      </c>
      <c r="J18" s="99">
        <f t="shared" si="112"/>
        <v>0</v>
      </c>
      <c r="K18" s="99">
        <f t="shared" si="112"/>
        <v>3.5</v>
      </c>
      <c r="L18" s="99">
        <f t="shared" si="112"/>
        <v>0</v>
      </c>
      <c r="M18" s="99">
        <f t="shared" si="112"/>
        <v>567.14998528499996</v>
      </c>
      <c r="N18" s="100">
        <f t="shared" si="112"/>
        <v>45036.688787669897</v>
      </c>
      <c r="O18" s="100">
        <f t="shared" si="112"/>
        <v>3826.7931496790998</v>
      </c>
      <c r="P18" s="100">
        <f t="shared" si="112"/>
        <v>905.99011423399998</v>
      </c>
      <c r="Q18" s="100">
        <f t="shared" si="112"/>
        <v>94.160862107599996</v>
      </c>
      <c r="R18" s="100">
        <f t="shared" si="112"/>
        <v>0</v>
      </c>
      <c r="S18" s="100">
        <f t="shared" si="112"/>
        <v>49863.632913690592</v>
      </c>
      <c r="T18" s="99">
        <f t="shared" ref="T18:BQ18" si="113">SUM(T6:T17)</f>
        <v>2691.6154205823</v>
      </c>
      <c r="U18" s="99">
        <f t="shared" si="113"/>
        <v>2087.5024082493001</v>
      </c>
      <c r="V18" s="99">
        <f t="shared" si="113"/>
        <v>553.62157346692993</v>
      </c>
      <c r="W18" s="99">
        <f t="shared" si="113"/>
        <v>1198.6212653675</v>
      </c>
      <c r="X18" s="99">
        <f t="shared" si="113"/>
        <v>0</v>
      </c>
      <c r="Y18" s="99">
        <f t="shared" si="113"/>
        <v>6531.3606676660302</v>
      </c>
      <c r="Z18" s="99">
        <f t="shared" si="113"/>
        <v>3241.6760133608</v>
      </c>
      <c r="AA18" s="99">
        <f t="shared" si="113"/>
        <v>3944.72973776959</v>
      </c>
      <c r="AB18" s="99">
        <f t="shared" si="113"/>
        <v>562.25517817700006</v>
      </c>
      <c r="AC18" s="99">
        <f t="shared" si="113"/>
        <v>165.04393718750998</v>
      </c>
      <c r="AD18" s="99">
        <f t="shared" si="113"/>
        <v>0</v>
      </c>
      <c r="AE18" s="99">
        <f t="shared" si="113"/>
        <v>7913.7048664948998</v>
      </c>
      <c r="AF18" s="99">
        <f t="shared" si="113"/>
        <v>557.86868038800003</v>
      </c>
      <c r="AG18" s="99">
        <f t="shared" si="113"/>
        <v>2085.7280820852998</v>
      </c>
      <c r="AH18" s="99">
        <f t="shared" si="113"/>
        <v>690.90498928720001</v>
      </c>
      <c r="AI18" s="99">
        <f t="shared" si="113"/>
        <v>176.675757581</v>
      </c>
      <c r="AJ18" s="99">
        <f t="shared" si="113"/>
        <v>0</v>
      </c>
      <c r="AK18" s="99">
        <f t="shared" si="113"/>
        <v>3511.1775093414999</v>
      </c>
      <c r="AL18" s="100">
        <f t="shared" si="113"/>
        <v>6491.1601143311</v>
      </c>
      <c r="AM18" s="100">
        <f t="shared" si="113"/>
        <v>8117.9602281041898</v>
      </c>
      <c r="AN18" s="100">
        <f t="shared" si="113"/>
        <v>1806.7817409311299</v>
      </c>
      <c r="AO18" s="100">
        <f t="shared" si="113"/>
        <v>1540.3409601360102</v>
      </c>
      <c r="AP18" s="100">
        <f t="shared" si="113"/>
        <v>0</v>
      </c>
      <c r="AQ18" s="100">
        <f t="shared" si="113"/>
        <v>17956.243043502429</v>
      </c>
      <c r="AR18" s="99">
        <f t="shared" si="113"/>
        <v>1364.8836834132001</v>
      </c>
      <c r="AS18" s="99">
        <f t="shared" si="113"/>
        <v>240.79816804870001</v>
      </c>
      <c r="AT18" s="99">
        <f t="shared" si="113"/>
        <v>403.206283563</v>
      </c>
      <c r="AU18" s="99">
        <f t="shared" si="113"/>
        <v>45.172259368759995</v>
      </c>
      <c r="AV18" s="99">
        <f t="shared" si="113"/>
        <v>0</v>
      </c>
      <c r="AW18" s="99">
        <f t="shared" si="113"/>
        <v>2054.0603943936599</v>
      </c>
      <c r="AX18" s="99">
        <f t="shared" si="113"/>
        <v>0</v>
      </c>
      <c r="AY18" s="99">
        <f t="shared" si="113"/>
        <v>79.958811767200004</v>
      </c>
      <c r="AZ18" s="99">
        <f t="shared" si="113"/>
        <v>14.448720360399999</v>
      </c>
      <c r="BA18" s="99">
        <f t="shared" si="113"/>
        <v>3.25</v>
      </c>
      <c r="BB18" s="99">
        <f t="shared" si="113"/>
        <v>0</v>
      </c>
      <c r="BC18" s="99">
        <f t="shared" si="113"/>
        <v>0</v>
      </c>
      <c r="BD18" s="99">
        <f t="shared" si="113"/>
        <v>97.657532127600007</v>
      </c>
      <c r="BE18" s="99">
        <f t="shared" si="113"/>
        <v>175.6964569278</v>
      </c>
      <c r="BF18" s="99">
        <f t="shared" si="113"/>
        <v>83.313854953800003</v>
      </c>
      <c r="BG18" s="99">
        <f t="shared" si="113"/>
        <v>0</v>
      </c>
      <c r="BH18" s="99">
        <f t="shared" si="113"/>
        <v>19.75</v>
      </c>
      <c r="BI18" s="99">
        <f t="shared" si="113"/>
        <v>0</v>
      </c>
      <c r="BJ18" s="99">
        <f t="shared" si="113"/>
        <v>278.76031188159999</v>
      </c>
      <c r="BK18" s="100">
        <f t="shared" si="113"/>
        <v>1540.5801403410001</v>
      </c>
      <c r="BL18" s="100">
        <f t="shared" si="113"/>
        <v>404.07083476970001</v>
      </c>
      <c r="BM18" s="100">
        <f t="shared" si="113"/>
        <v>417.65500392339999</v>
      </c>
      <c r="BN18" s="100">
        <f t="shared" si="113"/>
        <v>68.172259368759995</v>
      </c>
      <c r="BO18" s="100">
        <f t="shared" si="113"/>
        <v>0</v>
      </c>
      <c r="BP18" s="100">
        <f t="shared" si="113"/>
        <v>0</v>
      </c>
      <c r="BQ18" s="100">
        <f t="shared" si="113"/>
        <v>2430.4782384028604</v>
      </c>
      <c r="BR18" s="101">
        <f>SUM(BR6:BR17)</f>
        <v>7598.2323176118007</v>
      </c>
      <c r="BS18" s="99">
        <f>SUM(BS6:BS17)</f>
        <v>5015.0130840264001</v>
      </c>
      <c r="BT18" s="99">
        <f>SUM(BT6:BT17)</f>
        <v>1335.9523125409</v>
      </c>
      <c r="BU18" s="99">
        <f>SUM(BU6:BU17)</f>
        <v>864.17854668899997</v>
      </c>
      <c r="BV18" s="99">
        <f>SUM(BV6:BV17)</f>
        <v>29.983394525400001</v>
      </c>
      <c r="BW18" s="99">
        <f t="shared" ref="BW18:EE18" si="114">SUM(BW6:BW17)</f>
        <v>14843.359655393499</v>
      </c>
      <c r="BX18" s="99">
        <f t="shared" si="114"/>
        <v>28571.580898614899</v>
      </c>
      <c r="BY18" s="99">
        <f t="shared" si="114"/>
        <v>17176.32718128986</v>
      </c>
      <c r="BZ18" s="99">
        <f t="shared" si="114"/>
        <v>4883.6524516750005</v>
      </c>
      <c r="CA18" s="99">
        <f t="shared" si="114"/>
        <v>1715.0261624679999</v>
      </c>
      <c r="CB18" s="99">
        <f t="shared" si="114"/>
        <v>0</v>
      </c>
      <c r="CC18" s="99">
        <f t="shared" si="114"/>
        <v>52346.586694047757</v>
      </c>
      <c r="CD18" s="99">
        <f t="shared" si="114"/>
        <v>34563.132683999997</v>
      </c>
      <c r="CE18" s="99">
        <f t="shared" si="114"/>
        <v>61211.151371460001</v>
      </c>
      <c r="CF18" s="99">
        <f t="shared" si="114"/>
        <v>16475.208414320001</v>
      </c>
      <c r="CG18" s="99">
        <f t="shared" si="114"/>
        <v>6618.9891419428996</v>
      </c>
      <c r="CH18" s="99">
        <f t="shared" si="114"/>
        <v>0</v>
      </c>
      <c r="CI18" s="99">
        <f t="shared" si="114"/>
        <v>0</v>
      </c>
      <c r="CJ18" s="99">
        <f t="shared" si="114"/>
        <v>118868.48161172291</v>
      </c>
      <c r="CK18" s="100">
        <f t="shared" si="114"/>
        <v>70732.945900226696</v>
      </c>
      <c r="CL18" s="100">
        <f t="shared" si="114"/>
        <v>83402.491636776249</v>
      </c>
      <c r="CM18" s="100">
        <f t="shared" si="114"/>
        <v>22694.8131785359</v>
      </c>
      <c r="CN18" s="100">
        <f t="shared" si="114"/>
        <v>9198.1938510998989</v>
      </c>
      <c r="CO18" s="100">
        <f t="shared" si="114"/>
        <v>29.983394525400001</v>
      </c>
      <c r="CP18" s="100">
        <f t="shared" si="114"/>
        <v>0</v>
      </c>
      <c r="CQ18" s="100">
        <f t="shared" si="114"/>
        <v>186058.42796116415</v>
      </c>
      <c r="CR18" s="101">
        <f t="shared" si="114"/>
        <v>57048.500319227998</v>
      </c>
      <c r="CS18" s="99">
        <f t="shared" si="114"/>
        <v>5724.6431458089992</v>
      </c>
      <c r="CT18" s="99">
        <f t="shared" si="114"/>
        <v>5366.8994199499994</v>
      </c>
      <c r="CU18" s="99">
        <f t="shared" si="114"/>
        <v>3287.478645233</v>
      </c>
      <c r="CV18" s="99">
        <f t="shared" si="114"/>
        <v>1503.3940599100001</v>
      </c>
      <c r="CW18" s="99">
        <f t="shared" si="114"/>
        <v>0</v>
      </c>
      <c r="CX18" s="99">
        <f t="shared" si="114"/>
        <v>72930.915590130011</v>
      </c>
      <c r="CY18" s="99">
        <f t="shared" si="114"/>
        <v>18657.264064193998</v>
      </c>
      <c r="CZ18" s="99">
        <f t="shared" si="114"/>
        <v>5570.725409912</v>
      </c>
      <c r="DA18" s="99">
        <f t="shared" si="114"/>
        <v>5500.2351033461</v>
      </c>
      <c r="DB18" s="99">
        <f t="shared" si="114"/>
        <v>2162.4680849349998</v>
      </c>
      <c r="DC18" s="99">
        <f t="shared" si="114"/>
        <v>241.5546472101</v>
      </c>
      <c r="DD18" s="99">
        <f t="shared" si="114"/>
        <v>0</v>
      </c>
      <c r="DE18" s="99">
        <f t="shared" si="114"/>
        <v>32132.247309597202</v>
      </c>
      <c r="DF18" s="99">
        <f t="shared" si="114"/>
        <v>8336.183719066501</v>
      </c>
      <c r="DG18" s="99">
        <f t="shared" si="114"/>
        <v>863.21246772400013</v>
      </c>
      <c r="DH18" s="99">
        <f t="shared" si="114"/>
        <v>692.64572657974998</v>
      </c>
      <c r="DI18" s="99">
        <f t="shared" si="114"/>
        <v>301.79470685384001</v>
      </c>
      <c r="DJ18" s="99">
        <f t="shared" si="114"/>
        <v>71.235524660799996</v>
      </c>
      <c r="DK18" s="99">
        <f t="shared" si="114"/>
        <v>0</v>
      </c>
      <c r="DL18" s="99">
        <f t="shared" si="114"/>
        <v>10265.072144884889</v>
      </c>
      <c r="DM18" s="99">
        <f t="shared" si="114"/>
        <v>26731.254242215102</v>
      </c>
      <c r="DN18" s="99">
        <f t="shared" si="114"/>
        <v>646.50331041380002</v>
      </c>
      <c r="DO18" s="99">
        <f t="shared" si="114"/>
        <v>1748.5550828121</v>
      </c>
      <c r="DP18" s="99">
        <f t="shared" si="114"/>
        <v>635.82009904156996</v>
      </c>
      <c r="DQ18" s="99">
        <f t="shared" si="114"/>
        <v>127.527055395</v>
      </c>
      <c r="DR18" s="99">
        <f t="shared" si="114"/>
        <v>0</v>
      </c>
      <c r="DS18" s="99">
        <f t="shared" si="114"/>
        <v>29889.659789877573</v>
      </c>
      <c r="DT18" s="100">
        <f t="shared" si="114"/>
        <v>110773.20234470359</v>
      </c>
      <c r="DU18" s="100">
        <f t="shared" si="114"/>
        <v>12805.0843338588</v>
      </c>
      <c r="DV18" s="100">
        <f t="shared" si="114"/>
        <v>13308.33533268795</v>
      </c>
      <c r="DW18" s="100">
        <f t="shared" si="114"/>
        <v>6387.5615360634101</v>
      </c>
      <c r="DX18" s="100">
        <f t="shared" si="114"/>
        <v>1943.7112871759002</v>
      </c>
      <c r="DY18" s="100">
        <f t="shared" si="114"/>
        <v>0</v>
      </c>
      <c r="DZ18" s="100">
        <f t="shared" si="114"/>
        <v>145217.89483448965</v>
      </c>
      <c r="EA18" s="101">
        <f t="shared" si="114"/>
        <v>3295.2202128183999</v>
      </c>
      <c r="EB18" s="99">
        <f t="shared" si="114"/>
        <v>962.76081942699989</v>
      </c>
      <c r="EC18" s="99">
        <f t="shared" si="114"/>
        <v>1067.8375140419998</v>
      </c>
      <c r="ED18" s="99">
        <f t="shared" si="114"/>
        <v>190.494328236</v>
      </c>
      <c r="EE18" s="99">
        <f t="shared" si="114"/>
        <v>0</v>
      </c>
      <c r="EF18" s="99">
        <f t="shared" ref="EF18:GQ18" si="115">SUM(EF6:EF17)</f>
        <v>5516.3128745233998</v>
      </c>
      <c r="EG18" s="99">
        <f t="shared" si="115"/>
        <v>1750.4379454980001</v>
      </c>
      <c r="EH18" s="99">
        <f t="shared" si="115"/>
        <v>702.99155796599996</v>
      </c>
      <c r="EI18" s="99">
        <f t="shared" si="115"/>
        <v>272.936172591</v>
      </c>
      <c r="EJ18" s="99">
        <f t="shared" si="115"/>
        <v>88.357059515099991</v>
      </c>
      <c r="EK18" s="99">
        <f t="shared" si="115"/>
        <v>0</v>
      </c>
      <c r="EL18" s="99">
        <f t="shared" si="115"/>
        <v>2814.7227355700998</v>
      </c>
      <c r="EM18" s="99">
        <f t="shared" si="115"/>
        <v>2539.4503588983002</v>
      </c>
      <c r="EN18" s="99">
        <f t="shared" si="115"/>
        <v>1867.4130688779999</v>
      </c>
      <c r="EO18" s="99">
        <f t="shared" si="115"/>
        <v>2363.0114657865997</v>
      </c>
      <c r="EP18" s="99">
        <f t="shared" si="115"/>
        <v>2033.65185896</v>
      </c>
      <c r="EQ18" s="99">
        <f t="shared" si="115"/>
        <v>0</v>
      </c>
      <c r="ER18" s="99">
        <f t="shared" si="115"/>
        <v>8803.5267525228992</v>
      </c>
      <c r="ES18" s="99">
        <f t="shared" si="115"/>
        <v>5081.688239094</v>
      </c>
      <c r="ET18" s="99">
        <f t="shared" si="115"/>
        <v>2508.9440294005003</v>
      </c>
      <c r="EU18" s="99">
        <f t="shared" si="115"/>
        <v>2672.0890432635997</v>
      </c>
      <c r="EV18" s="99">
        <f t="shared" si="115"/>
        <v>570.21462209380002</v>
      </c>
      <c r="EW18" s="99">
        <f t="shared" si="115"/>
        <v>0</v>
      </c>
      <c r="EX18" s="99">
        <f t="shared" si="115"/>
        <v>10832.935933851899</v>
      </c>
      <c r="EY18" s="99">
        <f t="shared" si="115"/>
        <v>4018.1949404101001</v>
      </c>
      <c r="EZ18" s="99">
        <f t="shared" si="115"/>
        <v>3895.2671197309</v>
      </c>
      <c r="FA18" s="99">
        <f t="shared" si="115"/>
        <v>1668.0936494564</v>
      </c>
      <c r="FB18" s="99">
        <f t="shared" si="115"/>
        <v>112.63522421910001</v>
      </c>
      <c r="FC18" s="99">
        <f t="shared" si="115"/>
        <v>0</v>
      </c>
      <c r="FD18" s="99">
        <f t="shared" si="115"/>
        <v>9694.1909338165005</v>
      </c>
      <c r="FE18" s="99">
        <f t="shared" si="115"/>
        <v>2582.2563994379998</v>
      </c>
      <c r="FF18" s="99">
        <f t="shared" si="115"/>
        <v>1560.9212941615001</v>
      </c>
      <c r="FG18" s="99">
        <f t="shared" si="115"/>
        <v>1183.954259183</v>
      </c>
      <c r="FH18" s="99">
        <f t="shared" si="115"/>
        <v>382.23498872558002</v>
      </c>
      <c r="FI18" s="99">
        <f t="shared" si="115"/>
        <v>0</v>
      </c>
      <c r="FJ18" s="99">
        <f t="shared" si="115"/>
        <v>5709.3669415080803</v>
      </c>
      <c r="FK18" s="99">
        <f t="shared" si="115"/>
        <v>1908.9447319456999</v>
      </c>
      <c r="FL18" s="99">
        <f t="shared" si="115"/>
        <v>1182.0536565463999</v>
      </c>
      <c r="FM18" s="99">
        <f t="shared" si="115"/>
        <v>536.55828329409997</v>
      </c>
      <c r="FN18" s="99">
        <f t="shared" si="115"/>
        <v>104.02057434770001</v>
      </c>
      <c r="FO18" s="99">
        <f t="shared" si="115"/>
        <v>0</v>
      </c>
      <c r="FP18" s="99">
        <f t="shared" si="115"/>
        <v>3731.5772461338997</v>
      </c>
      <c r="FQ18" s="100">
        <f t="shared" si="115"/>
        <v>21176.192828102496</v>
      </c>
      <c r="FR18" s="100">
        <f t="shared" si="115"/>
        <v>12680.3515461103</v>
      </c>
      <c r="FS18" s="100">
        <f t="shared" si="115"/>
        <v>9764.4803876167007</v>
      </c>
      <c r="FT18" s="100">
        <f t="shared" si="115"/>
        <v>3481.6086560972803</v>
      </c>
      <c r="FU18" s="100">
        <f t="shared" si="115"/>
        <v>0</v>
      </c>
      <c r="FV18" s="100">
        <f t="shared" si="115"/>
        <v>47102.63341792678</v>
      </c>
      <c r="FW18" s="99">
        <f t="shared" si="115"/>
        <v>250860.16291294398</v>
      </c>
      <c r="FX18" s="99">
        <f t="shared" si="115"/>
        <v>40780.639192543997</v>
      </c>
      <c r="FY18" s="99">
        <f t="shared" si="115"/>
        <v>73.082023403999997</v>
      </c>
      <c r="FZ18" s="99">
        <f t="shared" si="115"/>
        <v>100.5974494207</v>
      </c>
      <c r="GA18" s="99">
        <f t="shared" si="115"/>
        <v>0</v>
      </c>
      <c r="GB18" s="99">
        <f t="shared" si="115"/>
        <v>291814.4815783127</v>
      </c>
      <c r="GC18" s="99">
        <f t="shared" si="115"/>
        <v>187761.95819719098</v>
      </c>
      <c r="GD18" s="99">
        <f t="shared" si="115"/>
        <v>59118.379644684203</v>
      </c>
      <c r="GE18" s="99">
        <f t="shared" si="115"/>
        <v>3673.4287264064997</v>
      </c>
      <c r="GF18" s="99">
        <f t="shared" si="115"/>
        <v>89.075176870700005</v>
      </c>
      <c r="GG18" s="99">
        <f t="shared" si="115"/>
        <v>0</v>
      </c>
      <c r="GH18" s="99">
        <f t="shared" si="115"/>
        <v>250642.84174515237</v>
      </c>
      <c r="GI18" s="99">
        <f t="shared" si="115"/>
        <v>38791.50811712</v>
      </c>
      <c r="GJ18" s="99">
        <f t="shared" si="115"/>
        <v>315.09390065759999</v>
      </c>
      <c r="GK18" s="99">
        <f t="shared" si="115"/>
        <v>182.24442810900001</v>
      </c>
      <c r="GL18" s="99">
        <f t="shared" si="115"/>
        <v>16.40929251211</v>
      </c>
      <c r="GM18" s="99">
        <f t="shared" si="115"/>
        <v>0</v>
      </c>
      <c r="GN18" s="99">
        <f t="shared" si="115"/>
        <v>39305.255738398708</v>
      </c>
      <c r="GO18" s="99">
        <f t="shared" si="115"/>
        <v>231700.01891476999</v>
      </c>
      <c r="GP18" s="99">
        <f t="shared" si="115"/>
        <v>8670.0884776780003</v>
      </c>
      <c r="GQ18" s="99">
        <f t="shared" si="115"/>
        <v>0</v>
      </c>
      <c r="GR18" s="99">
        <f t="shared" ref="GR18:JC18" si="116">SUM(GR6:GR17)</f>
        <v>38.547949660800001</v>
      </c>
      <c r="GS18" s="99">
        <f t="shared" si="116"/>
        <v>0</v>
      </c>
      <c r="GT18" s="99">
        <f t="shared" si="116"/>
        <v>240408.65534210883</v>
      </c>
      <c r="GU18" s="99">
        <f t="shared" si="116"/>
        <v>168190.31855766501</v>
      </c>
      <c r="GV18" s="99">
        <f t="shared" si="116"/>
        <v>10595.096654143801</v>
      </c>
      <c r="GW18" s="99">
        <f t="shared" si="116"/>
        <v>400.3687209949</v>
      </c>
      <c r="GX18" s="99">
        <f t="shared" si="116"/>
        <v>100.86510108500001</v>
      </c>
      <c r="GY18" s="99">
        <f t="shared" si="116"/>
        <v>0</v>
      </c>
      <c r="GZ18" s="99">
        <f t="shared" si="116"/>
        <v>179286.64903388871</v>
      </c>
      <c r="HA18" s="99">
        <f t="shared" si="116"/>
        <v>319689.35111625103</v>
      </c>
      <c r="HB18" s="99">
        <f t="shared" si="116"/>
        <v>26854.986771124</v>
      </c>
      <c r="HC18" s="99">
        <f t="shared" si="116"/>
        <v>1631.2969034120001</v>
      </c>
      <c r="HD18" s="99">
        <f t="shared" si="116"/>
        <v>89.219372472800003</v>
      </c>
      <c r="HE18" s="99">
        <f t="shared" si="116"/>
        <v>0</v>
      </c>
      <c r="HF18" s="99">
        <f t="shared" si="116"/>
        <v>348264.85416325979</v>
      </c>
      <c r="HG18" s="99">
        <f t="shared" si="116"/>
        <v>214287.364675672</v>
      </c>
      <c r="HH18" s="99">
        <f t="shared" si="116"/>
        <v>1464.0466143900001</v>
      </c>
      <c r="HI18" s="99">
        <f t="shared" si="116"/>
        <v>5.9363918011500001</v>
      </c>
      <c r="HJ18" s="99">
        <f t="shared" si="116"/>
        <v>321.27924338999998</v>
      </c>
      <c r="HK18" s="99">
        <f t="shared" si="116"/>
        <v>0</v>
      </c>
      <c r="HL18" s="99">
        <f t="shared" si="116"/>
        <v>216078.62692525316</v>
      </c>
      <c r="HM18" s="99">
        <f t="shared" si="116"/>
        <v>0</v>
      </c>
      <c r="HN18" s="99">
        <f t="shared" si="116"/>
        <v>0</v>
      </c>
      <c r="HO18" s="99">
        <f t="shared" si="116"/>
        <v>0</v>
      </c>
      <c r="HP18" s="99">
        <f t="shared" si="116"/>
        <v>0</v>
      </c>
      <c r="HQ18" s="99">
        <f t="shared" si="116"/>
        <v>0</v>
      </c>
      <c r="HR18" s="99">
        <f t="shared" si="116"/>
        <v>0</v>
      </c>
      <c r="HS18" s="100">
        <f t="shared" si="116"/>
        <v>1411280.6824916131</v>
      </c>
      <c r="HT18" s="100">
        <f t="shared" si="116"/>
        <v>147798.33125522159</v>
      </c>
      <c r="HU18" s="100">
        <f t="shared" si="116"/>
        <v>5966.3571941275495</v>
      </c>
      <c r="HV18" s="100">
        <f t="shared" si="116"/>
        <v>755.99358541210984</v>
      </c>
      <c r="HW18" s="100">
        <f t="shared" si="116"/>
        <v>0</v>
      </c>
      <c r="HX18" s="100">
        <f t="shared" si="116"/>
        <v>1565801.3645263745</v>
      </c>
      <c r="HY18" s="99">
        <f t="shared" si="116"/>
        <v>416563.52442250005</v>
      </c>
      <c r="HZ18" s="99">
        <f t="shared" si="116"/>
        <v>259086.06835860416</v>
      </c>
      <c r="IA18" s="99">
        <f t="shared" si="116"/>
        <v>15821.13621384</v>
      </c>
      <c r="IB18" s="99">
        <f t="shared" si="116"/>
        <v>199.5</v>
      </c>
      <c r="IC18" s="99">
        <f t="shared" si="116"/>
        <v>0</v>
      </c>
      <c r="ID18" s="99">
        <f t="shared" si="116"/>
        <v>691670.22899494413</v>
      </c>
      <c r="IE18" s="99">
        <f t="shared" si="116"/>
        <v>72008.231020630003</v>
      </c>
      <c r="IF18" s="99">
        <f t="shared" si="116"/>
        <v>29365.854791573998</v>
      </c>
      <c r="IG18" s="99">
        <f t="shared" si="116"/>
        <v>16572.047792966001</v>
      </c>
      <c r="IH18" s="99">
        <f t="shared" si="116"/>
        <v>1073.2704593326</v>
      </c>
      <c r="II18" s="99">
        <f t="shared" si="116"/>
        <v>0</v>
      </c>
      <c r="IJ18" s="99">
        <f t="shared" si="116"/>
        <v>119019.4040645026</v>
      </c>
      <c r="IK18" s="99">
        <f t="shared" si="116"/>
        <v>809860.24352887005</v>
      </c>
      <c r="IL18" s="99">
        <f t="shared" si="116"/>
        <v>397839.11757040699</v>
      </c>
      <c r="IM18" s="99">
        <f t="shared" si="116"/>
        <v>47926.914276340001</v>
      </c>
      <c r="IN18" s="99">
        <f t="shared" si="116"/>
        <v>6364.6767721395699</v>
      </c>
      <c r="IO18" s="99">
        <f t="shared" si="116"/>
        <v>0</v>
      </c>
      <c r="IP18" s="99">
        <f t="shared" si="116"/>
        <v>1261990.9521477567</v>
      </c>
      <c r="IQ18" s="100">
        <f t="shared" si="116"/>
        <v>1298431.9989720001</v>
      </c>
      <c r="IR18" s="100">
        <f t="shared" si="116"/>
        <v>686291.04072058504</v>
      </c>
      <c r="IS18" s="100">
        <f t="shared" si="116"/>
        <v>80320.098283145999</v>
      </c>
      <c r="IT18" s="100">
        <f t="shared" si="116"/>
        <v>7637.4472314721697</v>
      </c>
      <c r="IU18" s="100">
        <f t="shared" si="116"/>
        <v>0</v>
      </c>
      <c r="IV18" s="100">
        <f t="shared" si="116"/>
        <v>2072680.5852072034</v>
      </c>
      <c r="IW18" s="101">
        <f t="shared" si="116"/>
        <v>172364.78366059999</v>
      </c>
      <c r="IX18" s="99">
        <f t="shared" si="116"/>
        <v>62281.266533059999</v>
      </c>
      <c r="IY18" s="99">
        <f t="shared" si="116"/>
        <v>3144.3986080009004</v>
      </c>
      <c r="IZ18" s="99">
        <f t="shared" si="116"/>
        <v>148.25</v>
      </c>
      <c r="JA18" s="99">
        <f t="shared" si="116"/>
        <v>0</v>
      </c>
      <c r="JB18" s="99">
        <f t="shared" si="116"/>
        <v>237938.69880166091</v>
      </c>
      <c r="JC18" s="99">
        <f t="shared" si="116"/>
        <v>75114.148658389997</v>
      </c>
      <c r="JD18" s="99">
        <f t="shared" ref="JD18:JT18" si="117">SUM(JD6:JD17)</f>
        <v>7116.6197637199994</v>
      </c>
      <c r="JE18" s="99">
        <f t="shared" si="117"/>
        <v>0</v>
      </c>
      <c r="JF18" s="99">
        <f t="shared" si="117"/>
        <v>168.25</v>
      </c>
      <c r="JG18" s="99">
        <f t="shared" si="117"/>
        <v>0</v>
      </c>
      <c r="JH18" s="99">
        <f t="shared" si="117"/>
        <v>82399.018422110006</v>
      </c>
      <c r="JI18" s="99">
        <f t="shared" si="117"/>
        <v>31139.723056520001</v>
      </c>
      <c r="JJ18" s="99">
        <f t="shared" si="117"/>
        <v>3849.0891877649997</v>
      </c>
      <c r="JK18" s="99">
        <f t="shared" si="117"/>
        <v>96.544421919499996</v>
      </c>
      <c r="JL18" s="99">
        <f t="shared" si="117"/>
        <v>101.75</v>
      </c>
      <c r="JM18" s="99">
        <f t="shared" si="117"/>
        <v>0</v>
      </c>
      <c r="JN18" s="99">
        <f t="shared" si="117"/>
        <v>35187.106666204498</v>
      </c>
      <c r="JO18" s="100">
        <f t="shared" si="117"/>
        <v>278618.65537550999</v>
      </c>
      <c r="JP18" s="100">
        <f t="shared" si="117"/>
        <v>73246.975484544993</v>
      </c>
      <c r="JQ18" s="100">
        <f t="shared" si="117"/>
        <v>3240.9430299204</v>
      </c>
      <c r="JR18" s="100">
        <f t="shared" si="117"/>
        <v>418.25</v>
      </c>
      <c r="JS18" s="100">
        <f t="shared" si="117"/>
        <v>0</v>
      </c>
      <c r="JT18" s="100">
        <f t="shared" si="117"/>
        <v>355524.82388997544</v>
      </c>
      <c r="JV18" s="100">
        <f t="shared" ref="JV18:KB18" si="118">SUM(JV6:JV17)</f>
        <v>3244082.1069544978</v>
      </c>
      <c r="JW18" s="100">
        <f t="shared" si="118"/>
        <v>1028573.09918965</v>
      </c>
      <c r="JX18" s="100">
        <f t="shared" si="118"/>
        <v>138425.45426512303</v>
      </c>
      <c r="JY18" s="100">
        <f t="shared" si="118"/>
        <v>29581.728941757239</v>
      </c>
      <c r="JZ18" s="100">
        <f t="shared" si="118"/>
        <v>1973.6946817013002</v>
      </c>
      <c r="KA18" s="100">
        <f t="shared" si="118"/>
        <v>0</v>
      </c>
      <c r="KB18" s="100">
        <f t="shared" si="118"/>
        <v>4442636.0840327293</v>
      </c>
    </row>
    <row r="19" spans="1:288" s="72" customFormat="1" ht="10.5" customHeight="1" x14ac:dyDescent="0.2"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102"/>
      <c r="O19" s="102"/>
      <c r="P19" s="102"/>
      <c r="Q19" s="102"/>
      <c r="R19" s="102"/>
      <c r="S19" s="102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102"/>
      <c r="AM19" s="102"/>
      <c r="AN19" s="102"/>
      <c r="AO19" s="102"/>
      <c r="AP19" s="102"/>
      <c r="AQ19" s="102"/>
      <c r="AR19" s="73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102"/>
      <c r="BL19" s="102"/>
      <c r="BM19" s="102"/>
      <c r="BN19" s="102"/>
      <c r="BO19" s="102"/>
      <c r="BP19" s="102"/>
      <c r="BQ19" s="102"/>
      <c r="BR19" s="73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4"/>
      <c r="CD19" s="74"/>
      <c r="CE19" s="74"/>
      <c r="CF19" s="74"/>
      <c r="CG19" s="74"/>
      <c r="CH19" s="74"/>
      <c r="CI19" s="74"/>
      <c r="CJ19" s="74"/>
      <c r="CK19" s="102"/>
      <c r="CL19" s="102"/>
      <c r="CM19" s="102"/>
      <c r="CN19" s="102"/>
      <c r="CO19" s="102"/>
      <c r="CP19" s="102"/>
      <c r="CQ19" s="102"/>
      <c r="CR19" s="73"/>
      <c r="CS19" s="74"/>
      <c r="CT19" s="74"/>
      <c r="CU19" s="74"/>
      <c r="CV19" s="74"/>
      <c r="CW19" s="74"/>
      <c r="CX19" s="74"/>
      <c r="CY19" s="74"/>
      <c r="CZ19" s="74"/>
      <c r="DA19" s="74"/>
      <c r="DB19" s="74"/>
      <c r="DC19" s="74"/>
      <c r="DD19" s="74"/>
      <c r="DE19" s="74"/>
      <c r="DF19" s="74"/>
      <c r="DG19" s="74"/>
      <c r="DH19" s="74"/>
      <c r="DI19" s="74"/>
      <c r="DJ19" s="74"/>
      <c r="DK19" s="74"/>
      <c r="DL19" s="74"/>
      <c r="DM19" s="74"/>
      <c r="DN19" s="74"/>
      <c r="DO19" s="74"/>
      <c r="DP19" s="74"/>
      <c r="DQ19" s="74"/>
      <c r="DR19" s="74"/>
      <c r="DS19" s="74"/>
      <c r="DT19" s="102"/>
      <c r="DU19" s="102"/>
      <c r="DV19" s="102"/>
      <c r="DW19" s="102"/>
      <c r="DX19" s="102"/>
      <c r="DY19" s="102"/>
      <c r="DZ19" s="102"/>
      <c r="EA19" s="73"/>
      <c r="EB19" s="74"/>
      <c r="EC19" s="74"/>
      <c r="ED19" s="74"/>
      <c r="EE19" s="74"/>
      <c r="EF19" s="74"/>
      <c r="EG19" s="74"/>
      <c r="EH19" s="74"/>
      <c r="EI19" s="74"/>
      <c r="EJ19" s="74"/>
      <c r="EK19" s="74"/>
      <c r="EL19" s="74"/>
      <c r="EM19" s="74"/>
      <c r="EN19" s="74"/>
      <c r="EO19" s="74"/>
      <c r="EP19" s="74"/>
      <c r="EQ19" s="74"/>
      <c r="ER19" s="74"/>
      <c r="ES19" s="88"/>
      <c r="ET19" s="88"/>
      <c r="EU19" s="74"/>
      <c r="EV19" s="74"/>
      <c r="EW19" s="74"/>
      <c r="EX19" s="74"/>
      <c r="EY19" s="74"/>
      <c r="EZ19" s="74"/>
      <c r="FA19" s="74"/>
      <c r="FB19" s="74"/>
      <c r="FC19" s="74"/>
      <c r="FD19" s="74"/>
      <c r="FE19" s="74"/>
      <c r="FF19" s="74"/>
      <c r="FG19" s="74"/>
      <c r="FH19" s="74"/>
      <c r="FI19" s="74"/>
      <c r="FJ19" s="74"/>
      <c r="FK19" s="88"/>
      <c r="FL19" s="88"/>
      <c r="FM19" s="74"/>
      <c r="FN19" s="74"/>
      <c r="FO19" s="74"/>
      <c r="FP19" s="74"/>
      <c r="FQ19" s="102"/>
      <c r="FR19" s="102"/>
      <c r="FS19" s="102"/>
      <c r="FT19" s="102"/>
      <c r="FU19" s="102"/>
      <c r="FV19" s="102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/>
      <c r="GH19" s="74"/>
      <c r="GI19" s="74"/>
      <c r="GJ19" s="74"/>
      <c r="GK19" s="74"/>
      <c r="GL19" s="74"/>
      <c r="GM19" s="74"/>
      <c r="GN19" s="74"/>
      <c r="GO19" s="74"/>
      <c r="GP19" s="74"/>
      <c r="GQ19" s="74"/>
      <c r="GR19" s="74"/>
      <c r="GS19" s="74"/>
      <c r="GT19" s="74"/>
      <c r="GU19" s="74"/>
      <c r="GV19" s="74"/>
      <c r="GW19" s="74"/>
      <c r="GX19" s="74"/>
      <c r="GY19" s="74"/>
      <c r="GZ19" s="74"/>
      <c r="HA19" s="74"/>
      <c r="HB19" s="74"/>
      <c r="HC19" s="74"/>
      <c r="HD19" s="74"/>
      <c r="HE19" s="74"/>
      <c r="HF19" s="74"/>
      <c r="HG19" s="74"/>
      <c r="HH19" s="74"/>
      <c r="HI19" s="74"/>
      <c r="HJ19" s="74"/>
      <c r="HK19" s="74"/>
      <c r="HL19" s="74"/>
      <c r="HM19" s="74"/>
      <c r="HN19" s="74"/>
      <c r="HO19" s="74"/>
      <c r="HP19" s="74"/>
      <c r="HQ19" s="74"/>
      <c r="HR19" s="74"/>
      <c r="HS19" s="102"/>
      <c r="HT19" s="102"/>
      <c r="HU19" s="102"/>
      <c r="HV19" s="102"/>
      <c r="HW19" s="102"/>
      <c r="HX19" s="102"/>
      <c r="HY19" s="74"/>
      <c r="HZ19" s="74"/>
      <c r="IA19" s="74"/>
      <c r="IB19" s="74"/>
      <c r="IC19" s="74"/>
      <c r="ID19" s="74"/>
      <c r="IE19" s="74"/>
      <c r="IF19" s="74"/>
      <c r="IG19" s="74"/>
      <c r="IH19" s="74"/>
      <c r="II19" s="74"/>
      <c r="IJ19" s="74"/>
      <c r="IK19" s="74"/>
      <c r="IL19" s="74"/>
      <c r="IM19" s="74"/>
      <c r="IN19" s="74"/>
      <c r="IO19" s="74"/>
      <c r="IP19" s="74"/>
      <c r="IQ19" s="102"/>
      <c r="IR19" s="102"/>
      <c r="IS19" s="102"/>
      <c r="IT19" s="102"/>
      <c r="IU19" s="102"/>
      <c r="IV19" s="102"/>
      <c r="IW19" s="73"/>
      <c r="IX19" s="74"/>
      <c r="IY19" s="74"/>
      <c r="IZ19" s="74"/>
      <c r="JA19" s="74"/>
      <c r="JB19" s="74"/>
      <c r="JC19" s="74"/>
      <c r="JD19" s="74"/>
      <c r="JE19" s="74"/>
      <c r="JF19" s="74"/>
      <c r="JG19" s="74"/>
      <c r="JH19" s="74"/>
      <c r="JI19" s="74"/>
      <c r="JJ19" s="74"/>
      <c r="JK19" s="74"/>
      <c r="JL19" s="74"/>
      <c r="JM19" s="74"/>
      <c r="JN19" s="74"/>
      <c r="JO19" s="102"/>
      <c r="JP19" s="102"/>
      <c r="JQ19" s="102"/>
      <c r="JR19" s="102"/>
      <c r="JS19" s="102"/>
      <c r="JT19" s="102"/>
      <c r="JU19" s="74"/>
      <c r="JV19" s="102"/>
      <c r="JW19" s="102"/>
      <c r="JX19" s="102"/>
      <c r="JY19" s="102"/>
      <c r="JZ19" s="102"/>
      <c r="KA19" s="102"/>
      <c r="KB19" s="102"/>
    </row>
    <row r="20" spans="1:288" s="103" customFormat="1" x14ac:dyDescent="0.2">
      <c r="A20" s="132" t="s">
        <v>19</v>
      </c>
      <c r="N20" s="104"/>
      <c r="O20" s="104"/>
      <c r="P20" s="104"/>
      <c r="Q20" s="104"/>
      <c r="R20" s="104"/>
      <c r="S20" s="104"/>
      <c r="AL20" s="104"/>
      <c r="AM20" s="104"/>
      <c r="AN20" s="104"/>
      <c r="AO20" s="104"/>
      <c r="AP20" s="104"/>
      <c r="AQ20" s="104"/>
      <c r="AR20" s="105"/>
      <c r="BK20" s="104"/>
      <c r="BL20" s="104"/>
      <c r="BM20" s="104"/>
      <c r="BN20" s="104"/>
      <c r="BO20" s="104"/>
      <c r="BP20" s="104"/>
      <c r="BQ20" s="104"/>
      <c r="BR20" s="105"/>
      <c r="CK20" s="104"/>
      <c r="CL20" s="104"/>
      <c r="CM20" s="104"/>
      <c r="CN20" s="104"/>
      <c r="CO20" s="104"/>
      <c r="CP20" s="104"/>
      <c r="CQ20" s="104"/>
      <c r="CR20" s="105"/>
      <c r="DT20" s="104"/>
      <c r="DU20" s="104"/>
      <c r="DV20" s="104"/>
      <c r="DW20" s="104"/>
      <c r="DX20" s="104"/>
      <c r="DY20" s="104"/>
      <c r="DZ20" s="104"/>
      <c r="EA20" s="105"/>
      <c r="ES20" s="106"/>
      <c r="ET20" s="106"/>
      <c r="FK20" s="106"/>
      <c r="FL20" s="106"/>
      <c r="FQ20" s="104"/>
      <c r="FR20" s="104"/>
      <c r="FS20" s="104"/>
      <c r="FT20" s="104"/>
      <c r="FU20" s="104"/>
      <c r="FV20" s="104"/>
      <c r="HS20" s="104"/>
      <c r="HT20" s="104"/>
      <c r="HU20" s="104"/>
      <c r="HV20" s="104"/>
      <c r="HW20" s="104"/>
      <c r="HX20" s="104"/>
      <c r="IQ20" s="104"/>
      <c r="IR20" s="104"/>
      <c r="IS20" s="104"/>
      <c r="IT20" s="104"/>
      <c r="IU20" s="104"/>
      <c r="IV20" s="104"/>
      <c r="IW20" s="105"/>
      <c r="JO20" s="104"/>
      <c r="JP20" s="104"/>
      <c r="JQ20" s="104"/>
      <c r="JR20" s="104"/>
      <c r="JS20" s="104"/>
      <c r="JT20" s="104"/>
      <c r="JV20" s="104"/>
      <c r="JW20" s="104"/>
      <c r="JX20" s="104"/>
      <c r="JY20" s="104"/>
      <c r="JZ20" s="104"/>
      <c r="KA20" s="104"/>
      <c r="KB20" s="104"/>
    </row>
    <row r="21" spans="1:288" s="89" customFormat="1" x14ac:dyDescent="0.2">
      <c r="A21" s="128" t="s">
        <v>20</v>
      </c>
      <c r="C21" s="118"/>
      <c r="D21" s="93"/>
      <c r="E21" s="89">
        <v>25.949648673399999</v>
      </c>
      <c r="G21" s="89">
        <f t="shared" ref="G21:G47" si="119">SUM(B21:F21)</f>
        <v>25.949648673399999</v>
      </c>
      <c r="M21" s="89">
        <f t="shared" ref="M21:M47" si="120">SUM(H21:L21)</f>
        <v>0</v>
      </c>
      <c r="N21" s="90">
        <f>SUM(B21,H21)</f>
        <v>0</v>
      </c>
      <c r="O21" s="90">
        <f t="shared" ref="O21:R21" si="121">SUM(C21,I21)</f>
        <v>0</v>
      </c>
      <c r="P21" s="90">
        <f t="shared" si="121"/>
        <v>0</v>
      </c>
      <c r="Q21" s="90">
        <f t="shared" si="121"/>
        <v>25.949648673399999</v>
      </c>
      <c r="R21" s="90">
        <f t="shared" si="121"/>
        <v>0</v>
      </c>
      <c r="S21" s="90">
        <f>SUM(N21:R21)</f>
        <v>25.949648673399999</v>
      </c>
      <c r="T21" s="93"/>
      <c r="V21" s="93"/>
      <c r="W21" s="93"/>
      <c r="Y21" s="89">
        <f t="shared" ref="Y21:Y47" si="122">SUM(T21:X21)</f>
        <v>0</v>
      </c>
      <c r="AA21" s="118"/>
      <c r="AB21" s="93"/>
      <c r="AE21" s="89">
        <f t="shared" ref="AE21:AE47" si="123">SUM(Z21:AD21)</f>
        <v>0</v>
      </c>
      <c r="AH21" s="89">
        <v>13.2899396343</v>
      </c>
      <c r="AK21" s="89">
        <f t="shared" ref="AK21:AK47" si="124">SUM(AF21:AJ21)</f>
        <v>13.2899396343</v>
      </c>
      <c r="AL21" s="90">
        <f>SUM(T21,Z21,AF21)</f>
        <v>0</v>
      </c>
      <c r="AM21" s="90">
        <f>SUM(U21,AA21,AG21)</f>
        <v>0</v>
      </c>
      <c r="AN21" s="90">
        <f>SUM(V21,AB21,AH21)</f>
        <v>13.2899396343</v>
      </c>
      <c r="AO21" s="90">
        <f>SUM(W21,AC21,AI21)</f>
        <v>0</v>
      </c>
      <c r="AP21" s="90">
        <f>SUM(X21,AD21,AJ21)</f>
        <v>0</v>
      </c>
      <c r="AQ21" s="90">
        <f>SUM(AL21:AP21)</f>
        <v>13.2899396343</v>
      </c>
      <c r="AR21" s="91"/>
      <c r="AS21" s="118"/>
      <c r="AT21" s="118"/>
      <c r="AU21" s="118"/>
      <c r="AW21" s="89">
        <f t="shared" ref="AW21:AW47" si="125">SUM(AR21:AV21)</f>
        <v>0</v>
      </c>
      <c r="BD21" s="89">
        <f>SUM(AX21:BC21)</f>
        <v>0</v>
      </c>
      <c r="BF21" s="93"/>
      <c r="BG21" s="93"/>
      <c r="BH21" s="93"/>
      <c r="BJ21" s="89">
        <f t="shared" ref="BJ21:BJ47" si="126">SUM(BE21:BI21)</f>
        <v>0</v>
      </c>
      <c r="BK21" s="90">
        <f>SUM(AR21,AX21,BE21)</f>
        <v>0</v>
      </c>
      <c r="BL21" s="90">
        <f t="shared" ref="BL21:BO21" si="127">SUM(AS21,AY21,BF21)</f>
        <v>0</v>
      </c>
      <c r="BM21" s="90">
        <f t="shared" si="127"/>
        <v>0</v>
      </c>
      <c r="BN21" s="90">
        <f t="shared" si="127"/>
        <v>0</v>
      </c>
      <c r="BO21" s="90">
        <f t="shared" si="127"/>
        <v>0</v>
      </c>
      <c r="BP21" s="90">
        <f t="shared" ref="BP21:BP48" si="128">SUM(BC21)</f>
        <v>0</v>
      </c>
      <c r="BQ21" s="90">
        <f>SUM(BK21:BP21)</f>
        <v>0</v>
      </c>
      <c r="BR21" s="91"/>
      <c r="BW21" s="89">
        <f>SUM(BR21:BV21)</f>
        <v>0</v>
      </c>
      <c r="CA21" s="118"/>
      <c r="CC21" s="89">
        <f>SUM(BX21:CB21)</f>
        <v>0</v>
      </c>
      <c r="CJ21" s="89">
        <f t="shared" ref="CJ21:CJ48" si="129">SUM(CD21:CI21)</f>
        <v>0</v>
      </c>
      <c r="CK21" s="90">
        <f>SUM(BR21,BX21,CD21)</f>
        <v>0</v>
      </c>
      <c r="CL21" s="90">
        <f t="shared" ref="CL21:CL47" si="130">SUM(BS21,BY21,CE21)</f>
        <v>0</v>
      </c>
      <c r="CM21" s="90">
        <f t="shared" ref="CM21:CM47" si="131">SUM(BT21,BZ21,CF21)</f>
        <v>0</v>
      </c>
      <c r="CN21" s="90">
        <f t="shared" ref="CN21:CN47" si="132">SUM(BU21,CA21,CG21)</f>
        <v>0</v>
      </c>
      <c r="CO21" s="90">
        <f t="shared" ref="CO21:CO47" si="133">SUM(BV21,CB21,CH21)</f>
        <v>0</v>
      </c>
      <c r="CP21" s="90">
        <f t="shared" ref="CP21:CP48" si="134">SUM(CI21)</f>
        <v>0</v>
      </c>
      <c r="CQ21" s="90">
        <f>SUM(CK21:CP21)</f>
        <v>0</v>
      </c>
      <c r="CR21" s="91"/>
      <c r="CS21" s="118"/>
      <c r="CU21" s="118"/>
      <c r="CX21" s="89">
        <f>SUM(CR21:CW21)</f>
        <v>0</v>
      </c>
      <c r="DE21" s="89">
        <f>SUM(CY21:DD21)</f>
        <v>0</v>
      </c>
      <c r="DF21" s="92"/>
      <c r="DG21" s="92"/>
      <c r="DL21" s="89">
        <f>SUM(DF21:DK21)</f>
        <v>0</v>
      </c>
      <c r="DM21" s="92"/>
      <c r="DN21" s="92"/>
      <c r="DS21" s="89">
        <f>SUM(DM21:DR21)</f>
        <v>0</v>
      </c>
      <c r="DT21" s="90">
        <f>SUM(CR21,CY21,DF21,DM21)</f>
        <v>0</v>
      </c>
      <c r="DU21" s="90">
        <f t="shared" ref="DU21:DU49" si="135">SUM(CS21,CZ21,DG21,DN21)</f>
        <v>0</v>
      </c>
      <c r="DV21" s="90">
        <f t="shared" ref="DV21:DV49" si="136">SUM(CT21,DA21,DH21,DO21)</f>
        <v>0</v>
      </c>
      <c r="DW21" s="90">
        <f t="shared" ref="DW21:DW49" si="137">SUM(CU21,DB21,DI21,DP21)</f>
        <v>0</v>
      </c>
      <c r="DX21" s="90">
        <f t="shared" ref="DX21:DX49" si="138">SUM(CV21,DC21,DJ21,DQ21)</f>
        <v>0</v>
      </c>
      <c r="DY21" s="90">
        <f>SUM(CW21,DD21,DK21,DR21)</f>
        <v>0</v>
      </c>
      <c r="DZ21" s="90">
        <f>SUM(DT21:DY21)</f>
        <v>0</v>
      </c>
      <c r="EA21" s="107"/>
      <c r="EB21" s="92"/>
      <c r="EF21" s="89">
        <f>SUM(EA21:EE21)</f>
        <v>0</v>
      </c>
      <c r="EG21" s="92"/>
      <c r="EH21" s="92"/>
      <c r="EL21" s="89">
        <f>SUM(EG21:EK21)</f>
        <v>0</v>
      </c>
      <c r="ER21" s="89">
        <f>SUM(EM21:EQ21)</f>
        <v>0</v>
      </c>
      <c r="ES21" s="92"/>
      <c r="ET21" s="118"/>
      <c r="EX21" s="89">
        <f>SUM(ES21:EW21)</f>
        <v>0</v>
      </c>
      <c r="FD21" s="89">
        <f>SUM(EY21:FC21)</f>
        <v>0</v>
      </c>
      <c r="FJ21" s="89">
        <f>SUM(FE21:FI21)</f>
        <v>0</v>
      </c>
      <c r="FK21" s="92"/>
      <c r="FL21" s="118"/>
      <c r="FP21" s="89">
        <f>SUM(FK21:FO21)</f>
        <v>0</v>
      </c>
      <c r="FQ21" s="90">
        <f>SUM(EA21,EG21,EM21,ES21,EY21,FE21,FK21)</f>
        <v>0</v>
      </c>
      <c r="FR21" s="90">
        <f t="shared" ref="FR21:FR49" si="139">SUM(EB21,EH21,EN21,ET21,EZ21,FF21,FL21)</f>
        <v>0</v>
      </c>
      <c r="FS21" s="90">
        <f t="shared" ref="FS21:FS49" si="140">SUM(EC21,EI21,EO21,EU21,FA21,FG21,FM21)</f>
        <v>0</v>
      </c>
      <c r="FT21" s="90">
        <f t="shared" ref="FT21:FT49" si="141">SUM(ED21,EJ21,EP21,EV21,FB21,FH21,FN21)</f>
        <v>0</v>
      </c>
      <c r="FU21" s="90">
        <f t="shared" ref="FU21:FU49" si="142">SUM(EE21,EK21,EQ21,EW21,FC21,FI21,FO21)</f>
        <v>0</v>
      </c>
      <c r="FV21" s="90">
        <f>SUM(FQ21:FU21)</f>
        <v>0</v>
      </c>
      <c r="FX21" s="118"/>
      <c r="FY21" s="118"/>
      <c r="FZ21" s="118"/>
      <c r="GB21" s="89">
        <f t="shared" ref="GB21:GB47" si="143">SUM(FW21:GA21)</f>
        <v>0</v>
      </c>
      <c r="GC21" s="118"/>
      <c r="GD21" s="118"/>
      <c r="GE21" s="118"/>
      <c r="GF21" s="118"/>
      <c r="GH21" s="89">
        <f t="shared" ref="GH21:GH47" si="144">SUM(GC21:GG21)</f>
        <v>0</v>
      </c>
      <c r="GI21" s="118"/>
      <c r="GJ21" s="89">
        <v>1112.72211696</v>
      </c>
      <c r="GK21" s="89">
        <v>191.01981353299999</v>
      </c>
      <c r="GL21" s="118"/>
      <c r="GN21" s="89">
        <f t="shared" ref="GN21:GN47" si="145">SUM(GI21:GM21)</f>
        <v>1303.7419304929999</v>
      </c>
      <c r="GT21" s="89">
        <f>SUM(GO21:GS21)</f>
        <v>0</v>
      </c>
      <c r="GV21" s="118"/>
      <c r="GX21" s="118"/>
      <c r="GZ21" s="89">
        <f>SUM(GU21:GY21)</f>
        <v>0</v>
      </c>
      <c r="HF21" s="89">
        <f t="shared" ref="HF21:HF47" si="146">SUM(HA21:HE21)</f>
        <v>0</v>
      </c>
      <c r="HH21" s="118"/>
      <c r="HL21" s="89">
        <f>SUM(HG21:HK21)</f>
        <v>0</v>
      </c>
      <c r="HN21" s="118"/>
      <c r="HO21" s="118"/>
      <c r="HP21" s="118"/>
      <c r="HR21" s="89">
        <f>SUM(HM21:HQ21)</f>
        <v>0</v>
      </c>
      <c r="HS21" s="90">
        <f>SUM(FW21,GC21,GI21,GO21,GU21,HA21,HG21,HM21)</f>
        <v>0</v>
      </c>
      <c r="HT21" s="90">
        <f>SUM(FX21,GD21,GJ21,GP21,GV21,HB21,HH21,HN21)</f>
        <v>1112.72211696</v>
      </c>
      <c r="HU21" s="90">
        <f>SUM(HO21,HI21,HC21,GW21,GQ21,GK21,GE21,FY21)</f>
        <v>191.01981353299999</v>
      </c>
      <c r="HV21" s="90">
        <f>SUM(HP21,HJ21,HD21,GX21,GR21,GL21,GF21,FZ21)</f>
        <v>0</v>
      </c>
      <c r="HW21" s="90">
        <f>SUM(HQ21,HK21,HE21,GY21,GS21,GM21,GG21,GA21)</f>
        <v>0</v>
      </c>
      <c r="HX21" s="90">
        <f>SUM(HS21:HW21)</f>
        <v>1303.7419304929999</v>
      </c>
      <c r="HZ21" s="118"/>
      <c r="ID21" s="89">
        <f t="shared" ref="ID21:ID47" si="147">SUM(HY21:IC21)</f>
        <v>0</v>
      </c>
      <c r="IF21" s="118"/>
      <c r="IJ21" s="89">
        <f>SUM(IE21:II21)</f>
        <v>0</v>
      </c>
      <c r="IL21" s="118"/>
      <c r="IM21" s="118"/>
      <c r="IN21" s="118"/>
      <c r="IP21" s="89">
        <f>SUM(IK21:IO21)</f>
        <v>0</v>
      </c>
      <c r="IQ21" s="90">
        <f t="shared" ref="IQ21:IQ47" si="148">SUM(HY21,IE21,IK21)</f>
        <v>0</v>
      </c>
      <c r="IR21" s="90">
        <f t="shared" ref="IR21:IR47" si="149">SUM(HZ21,IF21,IL21)</f>
        <v>0</v>
      </c>
      <c r="IS21" s="90">
        <f t="shared" ref="IS21:IS47" si="150">SUM(IA21,IG21,IM21)</f>
        <v>0</v>
      </c>
      <c r="IT21" s="90">
        <f t="shared" ref="IT21:IT47" si="151">SUM(IB21,IH21,IN21)</f>
        <v>0</v>
      </c>
      <c r="IU21" s="90">
        <f t="shared" ref="IU21:IU47" si="152">SUM(IC21,II21,IO21)</f>
        <v>0</v>
      </c>
      <c r="IV21" s="90">
        <f>SUM(IQ21:IU21)</f>
        <v>0</v>
      </c>
      <c r="IW21" s="91"/>
      <c r="JB21" s="89">
        <f t="shared" ref="JB21:JB47" si="153">SUM(IW21:JA21)</f>
        <v>0</v>
      </c>
      <c r="JD21" s="118"/>
      <c r="JH21" s="89">
        <f>SUM(JC21:JG21)</f>
        <v>0</v>
      </c>
      <c r="JJ21" s="118"/>
      <c r="JK21" s="118"/>
      <c r="JL21" s="118"/>
      <c r="JN21" s="89">
        <f>SUM(JI21:JM21)</f>
        <v>0</v>
      </c>
      <c r="JO21" s="90">
        <f>SUM(IW21,JC21,JI21)</f>
        <v>0</v>
      </c>
      <c r="JP21" s="90">
        <f t="shared" ref="JP21:JP47" si="154">SUM(IX21,JD21,JJ21)</f>
        <v>0</v>
      </c>
      <c r="JQ21" s="90">
        <f t="shared" ref="JQ21:JQ47" si="155">SUM(IY21,JE21,JK21)</f>
        <v>0</v>
      </c>
      <c r="JR21" s="90">
        <f t="shared" ref="JR21:JR47" si="156">SUM(IZ21,JF21,JL21)</f>
        <v>0</v>
      </c>
      <c r="JS21" s="90">
        <f t="shared" ref="JS21:JS47" si="157">SUM(JA21,JG21,JM21)</f>
        <v>0</v>
      </c>
      <c r="JT21" s="90">
        <f>SUM(JO21:JS21)</f>
        <v>0</v>
      </c>
      <c r="JV21" s="90">
        <f>SUM(N21,AL21,BK21,CK21,DT21,FQ21,HS21,IQ21,JO21)</f>
        <v>0</v>
      </c>
      <c r="JW21" s="90">
        <f t="shared" ref="JW21:JZ21" si="158">SUM(O21,AM21,BL21,CL21,DU21,FR21,HT21,IR21,JP21)</f>
        <v>1112.72211696</v>
      </c>
      <c r="JX21" s="90">
        <f t="shared" si="158"/>
        <v>204.30975316729999</v>
      </c>
      <c r="JY21" s="90">
        <f t="shared" si="158"/>
        <v>25.949648673399999</v>
      </c>
      <c r="JZ21" s="90">
        <f t="shared" si="158"/>
        <v>0</v>
      </c>
      <c r="KA21" s="90">
        <f>SUM(BP21,CP21,DY21)</f>
        <v>0</v>
      </c>
      <c r="KB21" s="90">
        <f>SUM(JV21:KA21)</f>
        <v>1342.9815188006999</v>
      </c>
    </row>
    <row r="22" spans="1:288" s="89" customFormat="1" x14ac:dyDescent="0.2">
      <c r="A22" s="128" t="s">
        <v>93</v>
      </c>
      <c r="B22" s="89">
        <v>40.711886979500001</v>
      </c>
      <c r="E22" s="89">
        <v>0.25</v>
      </c>
      <c r="G22" s="89">
        <f t="shared" si="119"/>
        <v>40.961886979500001</v>
      </c>
      <c r="H22" s="89">
        <v>99.3138922041</v>
      </c>
      <c r="I22" s="89">
        <v>23.505276345199999</v>
      </c>
      <c r="K22" s="89">
        <v>0.25</v>
      </c>
      <c r="M22" s="89">
        <f t="shared" si="120"/>
        <v>123.0691685493</v>
      </c>
      <c r="N22" s="90">
        <f t="shared" ref="N22:N48" si="159">SUM(B22,H22)</f>
        <v>140.02577918360001</v>
      </c>
      <c r="O22" s="90">
        <f t="shared" ref="O22:O48" si="160">SUM(C22,I22)</f>
        <v>23.505276345199999</v>
      </c>
      <c r="P22" s="90">
        <f t="shared" ref="P22:P48" si="161">SUM(D22,J22)</f>
        <v>0</v>
      </c>
      <c r="Q22" s="90">
        <f t="shared" ref="Q22:Q48" si="162">SUM(E22,K22)</f>
        <v>0.5</v>
      </c>
      <c r="R22" s="90">
        <f t="shared" ref="R22:R48" si="163">SUM(F22,L22)</f>
        <v>0</v>
      </c>
      <c r="S22" s="90">
        <f t="shared" ref="S22:S48" si="164">SUM(N22:R22)</f>
        <v>164.03105552880001</v>
      </c>
      <c r="Y22" s="89">
        <f t="shared" si="122"/>
        <v>0</v>
      </c>
      <c r="AE22" s="89">
        <f t="shared" si="123"/>
        <v>0</v>
      </c>
      <c r="AK22" s="89">
        <f t="shared" si="124"/>
        <v>0</v>
      </c>
      <c r="AL22" s="90">
        <f t="shared" ref="AL22:AL47" si="165">SUM(T22,Z22,AF22)</f>
        <v>0</v>
      </c>
      <c r="AM22" s="90">
        <f t="shared" ref="AM22:AM47" si="166">SUM(U22,AA22,AG22)</f>
        <v>0</v>
      </c>
      <c r="AN22" s="90">
        <f t="shared" ref="AN22:AN47" si="167">SUM(V22,AB22,AH22)</f>
        <v>0</v>
      </c>
      <c r="AO22" s="90">
        <f t="shared" ref="AO22:AO47" si="168">SUM(W22,AC22,AI22)</f>
        <v>0</v>
      </c>
      <c r="AP22" s="90">
        <f t="shared" ref="AP22:AP47" si="169">SUM(X22,AD22,AJ22)</f>
        <v>0</v>
      </c>
      <c r="AQ22" s="90">
        <f t="shared" ref="AQ22:AQ47" si="170">SUM(AL22:AP22)</f>
        <v>0</v>
      </c>
      <c r="AR22" s="91"/>
      <c r="AW22" s="89">
        <f t="shared" si="125"/>
        <v>0</v>
      </c>
      <c r="BD22" s="89">
        <f t="shared" ref="BD22:BD48" si="171">SUM(AX22:BC22)</f>
        <v>0</v>
      </c>
      <c r="BF22" s="93"/>
      <c r="BG22" s="93"/>
      <c r="BH22" s="93"/>
      <c r="BJ22" s="89">
        <f t="shared" si="126"/>
        <v>0</v>
      </c>
      <c r="BK22" s="90">
        <f t="shared" ref="BK22:BK48" si="172">SUM(AR22,AX22,BE22)</f>
        <v>0</v>
      </c>
      <c r="BL22" s="90">
        <f t="shared" ref="BL22:BL48" si="173">SUM(AS22,AY22,BF22)</f>
        <v>0</v>
      </c>
      <c r="BM22" s="90">
        <f t="shared" ref="BM22:BM48" si="174">SUM(AT22,AZ22,BG22)</f>
        <v>0</v>
      </c>
      <c r="BN22" s="90">
        <f t="shared" ref="BN22:BN48" si="175">SUM(AU22,BA22,BH22)</f>
        <v>0</v>
      </c>
      <c r="BO22" s="90">
        <f t="shared" ref="BO22:BO48" si="176">SUM(AV22,BB22,BI22)</f>
        <v>0</v>
      </c>
      <c r="BP22" s="90">
        <f t="shared" si="128"/>
        <v>0</v>
      </c>
      <c r="BQ22" s="90">
        <f t="shared" ref="BQ22:BQ48" si="177">SUM(BK22:BP22)</f>
        <v>0</v>
      </c>
      <c r="BR22" s="91"/>
      <c r="BW22" s="89">
        <f t="shared" ref="BW22:BW47" si="178">SUM(BR22:BV22)</f>
        <v>0</v>
      </c>
      <c r="CC22" s="89">
        <f t="shared" ref="CC22:CC47" si="179">SUM(BX22:CB22)</f>
        <v>0</v>
      </c>
      <c r="CJ22" s="89">
        <f t="shared" si="129"/>
        <v>0</v>
      </c>
      <c r="CK22" s="90">
        <f t="shared" ref="CK22:CK47" si="180">SUM(BR22,BX22,CD22)</f>
        <v>0</v>
      </c>
      <c r="CL22" s="90">
        <f t="shared" si="130"/>
        <v>0</v>
      </c>
      <c r="CM22" s="90">
        <f t="shared" si="131"/>
        <v>0</v>
      </c>
      <c r="CN22" s="90">
        <f t="shared" si="132"/>
        <v>0</v>
      </c>
      <c r="CO22" s="90">
        <f t="shared" si="133"/>
        <v>0</v>
      </c>
      <c r="CP22" s="90">
        <f t="shared" si="134"/>
        <v>0</v>
      </c>
      <c r="CQ22" s="90">
        <f t="shared" ref="CQ22:CQ48" si="181">SUM(CK22:CP22)</f>
        <v>0</v>
      </c>
      <c r="CR22" s="91"/>
      <c r="CX22" s="89">
        <f t="shared" ref="CX22:CX47" si="182">SUM(CR22:CW22)</f>
        <v>0</v>
      </c>
      <c r="DE22" s="89">
        <f t="shared" ref="DE22:DE47" si="183">SUM(CY22:DD22)</f>
        <v>0</v>
      </c>
      <c r="DL22" s="89">
        <f t="shared" ref="DL22:DL47" si="184">SUM(DF22:DK22)</f>
        <v>0</v>
      </c>
      <c r="DS22" s="89">
        <f t="shared" ref="DS22:DS47" si="185">SUM(DM22:DR22)</f>
        <v>0</v>
      </c>
      <c r="DT22" s="90">
        <f t="shared" ref="DT22:DT47" si="186">SUM(CR22,CY22,DF22,DM22)</f>
        <v>0</v>
      </c>
      <c r="DU22" s="90">
        <f t="shared" si="135"/>
        <v>0</v>
      </c>
      <c r="DV22" s="90">
        <f t="shared" si="136"/>
        <v>0</v>
      </c>
      <c r="DW22" s="90">
        <f t="shared" si="137"/>
        <v>0</v>
      </c>
      <c r="DX22" s="90">
        <f t="shared" si="138"/>
        <v>0</v>
      </c>
      <c r="DY22" s="90">
        <f t="shared" ref="DY22:DY47" si="187">SUM(CW22,DD22,DK22,DR22)</f>
        <v>0</v>
      </c>
      <c r="DZ22" s="90">
        <f t="shared" ref="DZ22:DZ47" si="188">SUM(DT22:DY22)</f>
        <v>0</v>
      </c>
      <c r="EA22" s="91"/>
      <c r="EF22" s="89">
        <f t="shared" ref="EF22:EF47" si="189">SUM(EA22:EE22)</f>
        <v>0</v>
      </c>
      <c r="EL22" s="89">
        <f t="shared" ref="EL22:EL47" si="190">SUM(EG22:EK22)</f>
        <v>0</v>
      </c>
      <c r="ER22" s="89">
        <f t="shared" ref="ER22:ER47" si="191">SUM(EM22:EQ22)</f>
        <v>0</v>
      </c>
      <c r="ES22" s="92"/>
      <c r="ET22" s="92"/>
      <c r="EX22" s="89">
        <f t="shared" ref="EX22:EX47" si="192">SUM(ES22:EW22)</f>
        <v>0</v>
      </c>
      <c r="FD22" s="89">
        <f t="shared" ref="FD22:FD47" si="193">SUM(EY22:FC22)</f>
        <v>0</v>
      </c>
      <c r="FJ22" s="89">
        <f t="shared" ref="FJ22:FJ47" si="194">SUM(FE22:FI22)</f>
        <v>0</v>
      </c>
      <c r="FK22" s="92"/>
      <c r="FL22" s="92"/>
      <c r="FP22" s="89">
        <f t="shared" ref="FP22:FP47" si="195">SUM(FK22:FO22)</f>
        <v>0</v>
      </c>
      <c r="FQ22" s="90">
        <f t="shared" ref="FQ22:FQ47" si="196">SUM(EA22,EG22,EM22,ES22,EY22,FE22,FK22)</f>
        <v>0</v>
      </c>
      <c r="FR22" s="90">
        <f t="shared" si="139"/>
        <v>0</v>
      </c>
      <c r="FS22" s="90">
        <f t="shared" si="140"/>
        <v>0</v>
      </c>
      <c r="FT22" s="90">
        <f t="shared" si="141"/>
        <v>0</v>
      </c>
      <c r="FU22" s="90">
        <f t="shared" si="142"/>
        <v>0</v>
      </c>
      <c r="FV22" s="90">
        <f t="shared" ref="FV22:FV47" si="197">SUM(FQ22:FU22)</f>
        <v>0</v>
      </c>
      <c r="GB22" s="89">
        <f t="shared" si="143"/>
        <v>0</v>
      </c>
      <c r="GH22" s="89">
        <f t="shared" si="144"/>
        <v>0</v>
      </c>
      <c r="GN22" s="89">
        <f t="shared" si="145"/>
        <v>0</v>
      </c>
      <c r="GT22" s="89">
        <f t="shared" ref="GT22:GT47" si="198">SUM(GO22:GS22)</f>
        <v>0</v>
      </c>
      <c r="GZ22" s="89">
        <f t="shared" ref="GZ22:GZ47" si="199">SUM(GU22:GY22)</f>
        <v>0</v>
      </c>
      <c r="HF22" s="89">
        <f t="shared" si="146"/>
        <v>0</v>
      </c>
      <c r="HL22" s="89">
        <f t="shared" ref="HL22:HL47" si="200">SUM(HG22:HK22)</f>
        <v>0</v>
      </c>
      <c r="HR22" s="89">
        <f t="shared" ref="HR22:HR47" si="201">SUM(HM22:HQ22)</f>
        <v>0</v>
      </c>
      <c r="HS22" s="90">
        <f t="shared" ref="HS22:HS47" si="202">SUM(FW22,GC22,GI22,GO22,GU22,HA22,HG22,HM22)</f>
        <v>0</v>
      </c>
      <c r="HT22" s="90">
        <f t="shared" ref="HT22:HT47" si="203">SUM(FX22,GD22,GJ22,GP22,GV22,HB22,HH22,HN22)</f>
        <v>0</v>
      </c>
      <c r="HU22" s="90">
        <f t="shared" ref="HU22:HU47" si="204">SUM(HO22,HI22,HC22,GW22,GQ22,GK22,GE22,FY22)</f>
        <v>0</v>
      </c>
      <c r="HV22" s="90">
        <f t="shared" ref="HV22:HV47" si="205">SUM(HP22,HJ22,HD22,GX22,GR22,GL22,GF22,FZ22)</f>
        <v>0</v>
      </c>
      <c r="HW22" s="90">
        <f t="shared" ref="HW22:HW47" si="206">SUM(HQ22,HK22,HE22,GY22,GS22,GM22,GG22,GA22)</f>
        <v>0</v>
      </c>
      <c r="HX22" s="90">
        <f t="shared" ref="HX22:HX47" si="207">SUM(HS22:HW22)</f>
        <v>0</v>
      </c>
      <c r="ID22" s="89">
        <f t="shared" si="147"/>
        <v>0</v>
      </c>
      <c r="IJ22" s="89">
        <f t="shared" ref="IJ22:IJ47" si="208">SUM(IE22:II22)</f>
        <v>0</v>
      </c>
      <c r="IP22" s="89">
        <f t="shared" ref="IP22:IP47" si="209">SUM(IK22:IO22)</f>
        <v>0</v>
      </c>
      <c r="IQ22" s="90">
        <f t="shared" si="148"/>
        <v>0</v>
      </c>
      <c r="IR22" s="90">
        <f t="shared" si="149"/>
        <v>0</v>
      </c>
      <c r="IS22" s="90">
        <f t="shared" si="150"/>
        <v>0</v>
      </c>
      <c r="IT22" s="90">
        <f t="shared" si="151"/>
        <v>0</v>
      </c>
      <c r="IU22" s="90">
        <f t="shared" si="152"/>
        <v>0</v>
      </c>
      <c r="IV22" s="90">
        <f t="shared" ref="IV22:IV47" si="210">SUM(IQ22:IU22)</f>
        <v>0</v>
      </c>
      <c r="IW22" s="91"/>
      <c r="JB22" s="89">
        <f t="shared" si="153"/>
        <v>0</v>
      </c>
      <c r="JH22" s="89">
        <f t="shared" ref="JH22:JH47" si="211">SUM(JC22:JG22)</f>
        <v>0</v>
      </c>
      <c r="JN22" s="89">
        <f t="shared" ref="JN22:JN47" si="212">SUM(JI22:JM22)</f>
        <v>0</v>
      </c>
      <c r="JO22" s="90">
        <f t="shared" ref="JO22:JO47" si="213">SUM(IW22,JC22,JI22)</f>
        <v>0</v>
      </c>
      <c r="JP22" s="90">
        <f t="shared" si="154"/>
        <v>0</v>
      </c>
      <c r="JQ22" s="90">
        <f t="shared" si="155"/>
        <v>0</v>
      </c>
      <c r="JR22" s="90">
        <f t="shared" si="156"/>
        <v>0</v>
      </c>
      <c r="JS22" s="90">
        <f t="shared" si="157"/>
        <v>0</v>
      </c>
      <c r="JT22" s="90">
        <f t="shared" ref="JT22:JT47" si="214">SUM(JO22:JS22)</f>
        <v>0</v>
      </c>
      <c r="JV22" s="90">
        <f t="shared" ref="JV22:JV48" si="215">SUM(N22,AL22,BK22,CK22,DT22,FQ22,HS22,IQ22,JO22)</f>
        <v>140.02577918360001</v>
      </c>
      <c r="JW22" s="90">
        <f t="shared" ref="JW22:JW48" si="216">SUM(O22,AM22,BL22,CL22,DU22,FR22,HT22,IR22,JP22)</f>
        <v>23.505276345199999</v>
      </c>
      <c r="JX22" s="90">
        <f t="shared" ref="JX22:JX48" si="217">SUM(P22,AN22,BM22,CM22,DV22,FS22,HU22,IS22,JQ22)</f>
        <v>0</v>
      </c>
      <c r="JY22" s="90">
        <f t="shared" ref="JY22:JY48" si="218">SUM(Q22,AO22,BN22,CN22,DW22,FT22,HV22,IT22,JR22)</f>
        <v>0.5</v>
      </c>
      <c r="JZ22" s="90">
        <f t="shared" ref="JZ22:JZ48" si="219">SUM(R22,AP22,BO22,CO22,DX22,FU22,HW22,IU22,JS22)</f>
        <v>0</v>
      </c>
      <c r="KA22" s="90">
        <f t="shared" ref="KA22:KA48" si="220">SUM(BP22,CP22,DY22)</f>
        <v>0</v>
      </c>
      <c r="KB22" s="90">
        <f t="shared" ref="KB22:KB48" si="221">SUM(JV22:KA22)</f>
        <v>164.03105552880001</v>
      </c>
    </row>
    <row r="23" spans="1:288" s="89" customFormat="1" x14ac:dyDescent="0.2">
      <c r="A23" s="128" t="s">
        <v>31</v>
      </c>
      <c r="G23" s="89">
        <f t="shared" si="119"/>
        <v>0</v>
      </c>
      <c r="M23" s="89">
        <f t="shared" si="120"/>
        <v>0</v>
      </c>
      <c r="N23" s="90">
        <f t="shared" si="159"/>
        <v>0</v>
      </c>
      <c r="O23" s="90">
        <f t="shared" si="160"/>
        <v>0</v>
      </c>
      <c r="P23" s="90">
        <f t="shared" si="161"/>
        <v>0</v>
      </c>
      <c r="Q23" s="90">
        <f t="shared" si="162"/>
        <v>0</v>
      </c>
      <c r="R23" s="90">
        <f t="shared" si="163"/>
        <v>0</v>
      </c>
      <c r="S23" s="90">
        <f t="shared" si="164"/>
        <v>0</v>
      </c>
      <c r="Y23" s="89">
        <f t="shared" si="122"/>
        <v>0</v>
      </c>
      <c r="AE23" s="89">
        <f t="shared" si="123"/>
        <v>0</v>
      </c>
      <c r="AK23" s="89">
        <f t="shared" si="124"/>
        <v>0</v>
      </c>
      <c r="AL23" s="90">
        <f t="shared" si="165"/>
        <v>0</v>
      </c>
      <c r="AM23" s="90">
        <f t="shared" si="166"/>
        <v>0</v>
      </c>
      <c r="AN23" s="90">
        <f t="shared" si="167"/>
        <v>0</v>
      </c>
      <c r="AO23" s="90">
        <f t="shared" si="168"/>
        <v>0</v>
      </c>
      <c r="AP23" s="90">
        <f t="shared" si="169"/>
        <v>0</v>
      </c>
      <c r="AQ23" s="90">
        <f t="shared" si="170"/>
        <v>0</v>
      </c>
      <c r="AR23" s="91"/>
      <c r="AW23" s="89">
        <f t="shared" si="125"/>
        <v>0</v>
      </c>
      <c r="BA23" s="93"/>
      <c r="BD23" s="89">
        <f t="shared" si="171"/>
        <v>0</v>
      </c>
      <c r="BJ23" s="89">
        <f t="shared" si="126"/>
        <v>0</v>
      </c>
      <c r="BK23" s="90">
        <f t="shared" si="172"/>
        <v>0</v>
      </c>
      <c r="BL23" s="90">
        <f t="shared" si="173"/>
        <v>0</v>
      </c>
      <c r="BM23" s="90">
        <f t="shared" si="174"/>
        <v>0</v>
      </c>
      <c r="BN23" s="90">
        <f t="shared" si="175"/>
        <v>0</v>
      </c>
      <c r="BO23" s="90">
        <f t="shared" si="176"/>
        <v>0</v>
      </c>
      <c r="BP23" s="90">
        <f t="shared" si="128"/>
        <v>0</v>
      </c>
      <c r="BQ23" s="90">
        <f t="shared" si="177"/>
        <v>0</v>
      </c>
      <c r="BR23" s="91"/>
      <c r="BW23" s="89">
        <f t="shared" si="178"/>
        <v>0</v>
      </c>
      <c r="CC23" s="89">
        <f t="shared" si="179"/>
        <v>0</v>
      </c>
      <c r="CJ23" s="89">
        <f t="shared" si="129"/>
        <v>0</v>
      </c>
      <c r="CK23" s="90">
        <f t="shared" si="180"/>
        <v>0</v>
      </c>
      <c r="CL23" s="90">
        <f t="shared" si="130"/>
        <v>0</v>
      </c>
      <c r="CM23" s="90">
        <f t="shared" si="131"/>
        <v>0</v>
      </c>
      <c r="CN23" s="90">
        <f t="shared" si="132"/>
        <v>0</v>
      </c>
      <c r="CO23" s="90">
        <f t="shared" si="133"/>
        <v>0</v>
      </c>
      <c r="CP23" s="90">
        <f t="shared" si="134"/>
        <v>0</v>
      </c>
      <c r="CQ23" s="90">
        <f t="shared" si="181"/>
        <v>0</v>
      </c>
      <c r="CR23" s="91"/>
      <c r="CX23" s="89">
        <f t="shared" si="182"/>
        <v>0</v>
      </c>
      <c r="DE23" s="89">
        <f t="shared" si="183"/>
        <v>0</v>
      </c>
      <c r="DL23" s="89">
        <f t="shared" si="184"/>
        <v>0</v>
      </c>
      <c r="DS23" s="89">
        <f t="shared" si="185"/>
        <v>0</v>
      </c>
      <c r="DT23" s="90">
        <f t="shared" si="186"/>
        <v>0</v>
      </c>
      <c r="DU23" s="90">
        <f t="shared" si="135"/>
        <v>0</v>
      </c>
      <c r="DV23" s="90">
        <f t="shared" si="136"/>
        <v>0</v>
      </c>
      <c r="DW23" s="90">
        <f t="shared" si="137"/>
        <v>0</v>
      </c>
      <c r="DX23" s="90">
        <f t="shared" si="138"/>
        <v>0</v>
      </c>
      <c r="DY23" s="90">
        <f t="shared" si="187"/>
        <v>0</v>
      </c>
      <c r="DZ23" s="90">
        <f t="shared" si="188"/>
        <v>0</v>
      </c>
      <c r="EA23" s="91"/>
      <c r="EF23" s="89">
        <f t="shared" si="189"/>
        <v>0</v>
      </c>
      <c r="EL23" s="89">
        <f t="shared" si="190"/>
        <v>0</v>
      </c>
      <c r="ER23" s="89">
        <f t="shared" si="191"/>
        <v>0</v>
      </c>
      <c r="ES23" s="92"/>
      <c r="ET23" s="92"/>
      <c r="EX23" s="89">
        <f t="shared" si="192"/>
        <v>0</v>
      </c>
      <c r="FD23" s="89">
        <f t="shared" si="193"/>
        <v>0</v>
      </c>
      <c r="FJ23" s="89">
        <f t="shared" si="194"/>
        <v>0</v>
      </c>
      <c r="FK23" s="92"/>
      <c r="FL23" s="92"/>
      <c r="FP23" s="89">
        <f t="shared" si="195"/>
        <v>0</v>
      </c>
      <c r="FQ23" s="90">
        <f t="shared" si="196"/>
        <v>0</v>
      </c>
      <c r="FR23" s="90">
        <f t="shared" si="139"/>
        <v>0</v>
      </c>
      <c r="FS23" s="90">
        <f t="shared" si="140"/>
        <v>0</v>
      </c>
      <c r="FT23" s="90">
        <f t="shared" si="141"/>
        <v>0</v>
      </c>
      <c r="FU23" s="90">
        <f t="shared" si="142"/>
        <v>0</v>
      </c>
      <c r="FV23" s="90">
        <f t="shared" si="197"/>
        <v>0</v>
      </c>
      <c r="GB23" s="89">
        <f t="shared" si="143"/>
        <v>0</v>
      </c>
      <c r="GH23" s="89">
        <f t="shared" si="144"/>
        <v>0</v>
      </c>
      <c r="GN23" s="89">
        <f t="shared" si="145"/>
        <v>0</v>
      </c>
      <c r="GT23" s="89">
        <f t="shared" si="198"/>
        <v>0</v>
      </c>
      <c r="GZ23" s="89">
        <f t="shared" si="199"/>
        <v>0</v>
      </c>
      <c r="HF23" s="89">
        <f t="shared" si="146"/>
        <v>0</v>
      </c>
      <c r="HL23" s="89">
        <f t="shared" si="200"/>
        <v>0</v>
      </c>
      <c r="HR23" s="89">
        <f t="shared" si="201"/>
        <v>0</v>
      </c>
      <c r="HS23" s="90">
        <f t="shared" si="202"/>
        <v>0</v>
      </c>
      <c r="HT23" s="90">
        <f t="shared" si="203"/>
        <v>0</v>
      </c>
      <c r="HU23" s="90">
        <f t="shared" si="204"/>
        <v>0</v>
      </c>
      <c r="HV23" s="90">
        <f t="shared" si="205"/>
        <v>0</v>
      </c>
      <c r="HW23" s="90">
        <f t="shared" si="206"/>
        <v>0</v>
      </c>
      <c r="HX23" s="90">
        <f t="shared" si="207"/>
        <v>0</v>
      </c>
      <c r="ID23" s="89">
        <f t="shared" si="147"/>
        <v>0</v>
      </c>
      <c r="IJ23" s="89">
        <f t="shared" si="208"/>
        <v>0</v>
      </c>
      <c r="IP23" s="89">
        <f t="shared" si="209"/>
        <v>0</v>
      </c>
      <c r="IQ23" s="90">
        <f t="shared" si="148"/>
        <v>0</v>
      </c>
      <c r="IR23" s="90">
        <f t="shared" si="149"/>
        <v>0</v>
      </c>
      <c r="IS23" s="90">
        <f t="shared" si="150"/>
        <v>0</v>
      </c>
      <c r="IT23" s="90">
        <f t="shared" si="151"/>
        <v>0</v>
      </c>
      <c r="IU23" s="90">
        <f t="shared" si="152"/>
        <v>0</v>
      </c>
      <c r="IV23" s="90">
        <f t="shared" si="210"/>
        <v>0</v>
      </c>
      <c r="IW23" s="91"/>
      <c r="JB23" s="89">
        <f t="shared" si="153"/>
        <v>0</v>
      </c>
      <c r="JH23" s="89">
        <f t="shared" si="211"/>
        <v>0</v>
      </c>
      <c r="JN23" s="89">
        <f t="shared" si="212"/>
        <v>0</v>
      </c>
      <c r="JO23" s="90">
        <f t="shared" si="213"/>
        <v>0</v>
      </c>
      <c r="JP23" s="90">
        <f t="shared" si="154"/>
        <v>0</v>
      </c>
      <c r="JQ23" s="90">
        <f t="shared" si="155"/>
        <v>0</v>
      </c>
      <c r="JR23" s="90">
        <f t="shared" si="156"/>
        <v>0</v>
      </c>
      <c r="JS23" s="90">
        <f t="shared" si="157"/>
        <v>0</v>
      </c>
      <c r="JT23" s="90">
        <f t="shared" si="214"/>
        <v>0</v>
      </c>
      <c r="JV23" s="90">
        <f t="shared" si="215"/>
        <v>0</v>
      </c>
      <c r="JW23" s="90">
        <f t="shared" si="216"/>
        <v>0</v>
      </c>
      <c r="JX23" s="90">
        <f t="shared" si="217"/>
        <v>0</v>
      </c>
      <c r="JY23" s="90">
        <f t="shared" si="218"/>
        <v>0</v>
      </c>
      <c r="JZ23" s="90">
        <f t="shared" si="219"/>
        <v>0</v>
      </c>
      <c r="KA23" s="90">
        <f t="shared" si="220"/>
        <v>0</v>
      </c>
      <c r="KB23" s="90">
        <f t="shared" si="221"/>
        <v>0</v>
      </c>
    </row>
    <row r="24" spans="1:288" s="89" customFormat="1" x14ac:dyDescent="0.2">
      <c r="A24" s="128" t="s">
        <v>223</v>
      </c>
      <c r="G24" s="89">
        <f t="shared" si="119"/>
        <v>0</v>
      </c>
      <c r="M24" s="89">
        <f t="shared" si="120"/>
        <v>0</v>
      </c>
      <c r="N24" s="90">
        <f t="shared" si="159"/>
        <v>0</v>
      </c>
      <c r="O24" s="90">
        <f t="shared" si="160"/>
        <v>0</v>
      </c>
      <c r="P24" s="90">
        <f t="shared" si="161"/>
        <v>0</v>
      </c>
      <c r="Q24" s="90">
        <f t="shared" si="162"/>
        <v>0</v>
      </c>
      <c r="R24" s="90">
        <f t="shared" si="163"/>
        <v>0</v>
      </c>
      <c r="S24" s="90">
        <f t="shared" si="164"/>
        <v>0</v>
      </c>
      <c r="Y24" s="89">
        <f t="shared" ref="Y24" si="222">SUM(T24:X24)</f>
        <v>0</v>
      </c>
      <c r="AE24" s="89">
        <f t="shared" ref="AE24" si="223">SUM(Z24:AD24)</f>
        <v>0</v>
      </c>
      <c r="AK24" s="89">
        <f t="shared" ref="AK24" si="224">SUM(AF24:AJ24)</f>
        <v>0</v>
      </c>
      <c r="AL24" s="90">
        <f t="shared" ref="AL24" si="225">SUM(T24,Z24,AF24)</f>
        <v>0</v>
      </c>
      <c r="AM24" s="90">
        <f t="shared" ref="AM24" si="226">SUM(U24,AA24,AG24)</f>
        <v>0</v>
      </c>
      <c r="AN24" s="90">
        <f t="shared" ref="AN24" si="227">SUM(V24,AB24,AH24)</f>
        <v>0</v>
      </c>
      <c r="AO24" s="90">
        <f t="shared" ref="AO24" si="228">SUM(W24,AC24,AI24)</f>
        <v>0</v>
      </c>
      <c r="AP24" s="90">
        <f t="shared" ref="AP24" si="229">SUM(X24,AD24,AJ24)</f>
        <v>0</v>
      </c>
      <c r="AQ24" s="90">
        <f t="shared" ref="AQ24" si="230">SUM(AL24:AP24)</f>
        <v>0</v>
      </c>
      <c r="AR24" s="91"/>
      <c r="AW24" s="89">
        <f t="shared" ref="AW24" si="231">SUM(AR24:AV24)</f>
        <v>0</v>
      </c>
      <c r="BA24" s="93"/>
      <c r="BD24" s="89">
        <f t="shared" si="171"/>
        <v>0</v>
      </c>
      <c r="BJ24" s="89">
        <f>SUM(BE24:BI24)</f>
        <v>0</v>
      </c>
      <c r="BK24" s="90">
        <f t="shared" si="172"/>
        <v>0</v>
      </c>
      <c r="BL24" s="90">
        <f t="shared" si="173"/>
        <v>0</v>
      </c>
      <c r="BM24" s="90">
        <f t="shared" si="174"/>
        <v>0</v>
      </c>
      <c r="BN24" s="90">
        <f t="shared" si="175"/>
        <v>0</v>
      </c>
      <c r="BO24" s="90">
        <f t="shared" si="176"/>
        <v>0</v>
      </c>
      <c r="BP24" s="90">
        <f t="shared" si="128"/>
        <v>0</v>
      </c>
      <c r="BQ24" s="90">
        <f t="shared" si="177"/>
        <v>0</v>
      </c>
      <c r="BR24" s="91"/>
      <c r="BW24" s="89">
        <f t="shared" ref="BW24" si="232">SUM(BR24:BV24)</f>
        <v>0</v>
      </c>
      <c r="CC24" s="89">
        <f t="shared" ref="CC24" si="233">SUM(BX24:CB24)</f>
        <v>0</v>
      </c>
      <c r="CJ24" s="89">
        <f t="shared" si="129"/>
        <v>0</v>
      </c>
      <c r="CK24" s="90">
        <f t="shared" ref="CK24" si="234">SUM(BR24,BX24,CD24)</f>
        <v>0</v>
      </c>
      <c r="CL24" s="90">
        <f t="shared" ref="CL24" si="235">SUM(BS24,BY24,CE24)</f>
        <v>0</v>
      </c>
      <c r="CM24" s="90">
        <f t="shared" ref="CM24" si="236">SUM(BT24,BZ24,CF24)</f>
        <v>0</v>
      </c>
      <c r="CN24" s="90">
        <f t="shared" ref="CN24" si="237">SUM(BU24,CA24,CG24)</f>
        <v>0</v>
      </c>
      <c r="CO24" s="90">
        <f t="shared" ref="CO24" si="238">SUM(BV24,CB24,CH24)</f>
        <v>0</v>
      </c>
      <c r="CP24" s="90">
        <f t="shared" si="134"/>
        <v>0</v>
      </c>
      <c r="CQ24" s="90">
        <f t="shared" si="181"/>
        <v>0</v>
      </c>
      <c r="CR24" s="91"/>
      <c r="CX24" s="89">
        <f t="shared" ref="CX24" si="239">SUM(CR24:CW24)</f>
        <v>0</v>
      </c>
      <c r="DE24" s="89">
        <f t="shared" ref="DE24" si="240">SUM(CY24:DD24)</f>
        <v>0</v>
      </c>
      <c r="DL24" s="89">
        <f t="shared" ref="DL24" si="241">SUM(DF24:DK24)</f>
        <v>0</v>
      </c>
      <c r="DS24" s="89">
        <f t="shared" ref="DS24" si="242">SUM(DM24:DR24)</f>
        <v>0</v>
      </c>
      <c r="DT24" s="90">
        <f t="shared" ref="DT24" si="243">SUM(CR24,CY24,DF24,DM24)</f>
        <v>0</v>
      </c>
      <c r="DU24" s="90">
        <f t="shared" ref="DU24" si="244">SUM(CS24,CZ24,DG24,DN24)</f>
        <v>0</v>
      </c>
      <c r="DV24" s="90">
        <f t="shared" ref="DV24" si="245">SUM(CT24,DA24,DH24,DO24)</f>
        <v>0</v>
      </c>
      <c r="DW24" s="90">
        <f t="shared" ref="DW24" si="246">SUM(CU24,DB24,DI24,DP24)</f>
        <v>0</v>
      </c>
      <c r="DX24" s="90">
        <f t="shared" ref="DX24" si="247">SUM(CV24,DC24,DJ24,DQ24)</f>
        <v>0</v>
      </c>
      <c r="DY24" s="90">
        <f t="shared" ref="DY24" si="248">SUM(CW24,DD24,DK24,DR24)</f>
        <v>0</v>
      </c>
      <c r="DZ24" s="90">
        <f t="shared" ref="DZ24" si="249">SUM(DT24:DY24)</f>
        <v>0</v>
      </c>
      <c r="EA24" s="91"/>
      <c r="EF24" s="89">
        <f t="shared" ref="EF24" si="250">SUM(EA24:EE24)</f>
        <v>0</v>
      </c>
      <c r="EL24" s="89">
        <f t="shared" ref="EL24" si="251">SUM(EG24:EK24)</f>
        <v>0</v>
      </c>
      <c r="ER24" s="89">
        <f t="shared" ref="ER24" si="252">SUM(EM24:EQ24)</f>
        <v>0</v>
      </c>
      <c r="ES24" s="92"/>
      <c r="ET24" s="92"/>
      <c r="EX24" s="89">
        <f t="shared" ref="EX24" si="253">SUM(ES24:EW24)</f>
        <v>0</v>
      </c>
      <c r="FD24" s="89">
        <f t="shared" ref="FD24" si="254">SUM(EY24:FC24)</f>
        <v>0</v>
      </c>
      <c r="FJ24" s="89">
        <f t="shared" ref="FJ24" si="255">SUM(FE24:FI24)</f>
        <v>0</v>
      </c>
      <c r="FK24" s="92"/>
      <c r="FL24" s="92"/>
      <c r="FP24" s="89">
        <f t="shared" ref="FP24" si="256">SUM(FK24:FO24)</f>
        <v>0</v>
      </c>
      <c r="FQ24" s="90">
        <f t="shared" ref="FQ24" si="257">SUM(EA24,EG24,EM24,ES24,EY24,FE24,FK24)</f>
        <v>0</v>
      </c>
      <c r="FR24" s="90">
        <f t="shared" ref="FR24" si="258">SUM(EB24,EH24,EN24,ET24,EZ24,FF24,FL24)</f>
        <v>0</v>
      </c>
      <c r="FS24" s="90">
        <f t="shared" ref="FS24" si="259">SUM(EC24,EI24,EO24,EU24,FA24,FG24,FM24)</f>
        <v>0</v>
      </c>
      <c r="FT24" s="90">
        <f t="shared" ref="FT24" si="260">SUM(ED24,EJ24,EP24,EV24,FB24,FH24,FN24)</f>
        <v>0</v>
      </c>
      <c r="FU24" s="90">
        <f t="shared" ref="FU24" si="261">SUM(EE24,EK24,EQ24,EW24,FC24,FI24,FO24)</f>
        <v>0</v>
      </c>
      <c r="FV24" s="90">
        <f t="shared" ref="FV24" si="262">SUM(FQ24:FU24)</f>
        <v>0</v>
      </c>
      <c r="GB24" s="89">
        <f t="shared" ref="GB24" si="263">SUM(FW24:GA24)</f>
        <v>0</v>
      </c>
      <c r="GH24" s="89">
        <f t="shared" ref="GH24" si="264">SUM(GC24:GG24)</f>
        <v>0</v>
      </c>
      <c r="GN24" s="89">
        <f t="shared" ref="GN24" si="265">SUM(GI24:GM24)</f>
        <v>0</v>
      </c>
      <c r="GT24" s="89">
        <f t="shared" ref="GT24" si="266">SUM(GO24:GS24)</f>
        <v>0</v>
      </c>
      <c r="GZ24" s="89">
        <f t="shared" ref="GZ24" si="267">SUM(GU24:GY24)</f>
        <v>0</v>
      </c>
      <c r="HF24" s="89">
        <f t="shared" ref="HF24" si="268">SUM(HA24:HE24)</f>
        <v>0</v>
      </c>
      <c r="HL24" s="89">
        <f t="shared" ref="HL24" si="269">SUM(HG24:HK24)</f>
        <v>0</v>
      </c>
      <c r="HR24" s="89">
        <f t="shared" ref="HR24" si="270">SUM(HM24:HQ24)</f>
        <v>0</v>
      </c>
      <c r="HS24" s="90">
        <f t="shared" ref="HS24" si="271">SUM(FW24,GC24,GI24,GO24,GU24,HA24,HG24,HM24)</f>
        <v>0</v>
      </c>
      <c r="HT24" s="90">
        <f t="shared" ref="HT24" si="272">SUM(FX24,GD24,GJ24,GP24,GV24,HB24,HH24,HN24)</f>
        <v>0</v>
      </c>
      <c r="HU24" s="90">
        <f t="shared" ref="HU24" si="273">SUM(HO24,HI24,HC24,GW24,GQ24,GK24,GE24,FY24)</f>
        <v>0</v>
      </c>
      <c r="HV24" s="90">
        <f t="shared" ref="HV24" si="274">SUM(HP24,HJ24,HD24,GX24,GR24,GL24,GF24,FZ24)</f>
        <v>0</v>
      </c>
      <c r="HW24" s="90">
        <f t="shared" ref="HW24" si="275">SUM(HQ24,HK24,HE24,GY24,GS24,GM24,GG24,GA24)</f>
        <v>0</v>
      </c>
      <c r="HX24" s="90">
        <f t="shared" ref="HX24" si="276">SUM(HS24:HW24)</f>
        <v>0</v>
      </c>
      <c r="ID24" s="89">
        <f t="shared" ref="ID24" si="277">SUM(HY24:IC24)</f>
        <v>0</v>
      </c>
      <c r="IJ24" s="89">
        <f t="shared" ref="IJ24" si="278">SUM(IE24:II24)</f>
        <v>0</v>
      </c>
      <c r="IP24" s="89">
        <f t="shared" ref="IP24" si="279">SUM(IK24:IO24)</f>
        <v>0</v>
      </c>
      <c r="IQ24" s="90">
        <f t="shared" ref="IQ24" si="280">SUM(HY24,IE24,IK24)</f>
        <v>0</v>
      </c>
      <c r="IR24" s="90">
        <f t="shared" ref="IR24" si="281">SUM(HZ24,IF24,IL24)</f>
        <v>0</v>
      </c>
      <c r="IS24" s="90">
        <f t="shared" ref="IS24" si="282">SUM(IA24,IG24,IM24)</f>
        <v>0</v>
      </c>
      <c r="IT24" s="90">
        <f t="shared" ref="IT24" si="283">SUM(IB24,IH24,IN24)</f>
        <v>0</v>
      </c>
      <c r="IU24" s="90">
        <f t="shared" ref="IU24" si="284">SUM(IC24,II24,IO24)</f>
        <v>0</v>
      </c>
      <c r="IV24" s="90">
        <f t="shared" ref="IV24" si="285">SUM(IQ24:IU24)</f>
        <v>0</v>
      </c>
      <c r="IW24" s="91"/>
      <c r="JB24" s="89">
        <f t="shared" ref="JB24" si="286">SUM(IW24:JA24)</f>
        <v>0</v>
      </c>
      <c r="JH24" s="89">
        <f t="shared" ref="JH24" si="287">SUM(JC24:JG24)</f>
        <v>0</v>
      </c>
      <c r="JN24" s="89">
        <f t="shared" ref="JN24" si="288">SUM(JI24:JM24)</f>
        <v>0</v>
      </c>
      <c r="JO24" s="90">
        <f t="shared" ref="JO24" si="289">SUM(IW24,JC24,JI24)</f>
        <v>0</v>
      </c>
      <c r="JP24" s="90">
        <f t="shared" ref="JP24" si="290">SUM(IX24,JD24,JJ24)</f>
        <v>0</v>
      </c>
      <c r="JQ24" s="90">
        <f t="shared" ref="JQ24" si="291">SUM(IY24,JE24,JK24)</f>
        <v>0</v>
      </c>
      <c r="JR24" s="90">
        <f t="shared" ref="JR24" si="292">SUM(IZ24,JF24,JL24)</f>
        <v>0</v>
      </c>
      <c r="JS24" s="90">
        <f t="shared" ref="JS24" si="293">SUM(JA24,JG24,JM24)</f>
        <v>0</v>
      </c>
      <c r="JT24" s="90">
        <f t="shared" ref="JT24" si="294">SUM(JO24:JS24)</f>
        <v>0</v>
      </c>
      <c r="JV24" s="90">
        <f t="shared" si="215"/>
        <v>0</v>
      </c>
      <c r="JW24" s="90">
        <f t="shared" si="216"/>
        <v>0</v>
      </c>
      <c r="JX24" s="90">
        <f t="shared" si="217"/>
        <v>0</v>
      </c>
      <c r="JY24" s="90">
        <f t="shared" si="218"/>
        <v>0</v>
      </c>
      <c r="JZ24" s="90">
        <f t="shared" si="219"/>
        <v>0</v>
      </c>
      <c r="KA24" s="90">
        <f t="shared" si="220"/>
        <v>0</v>
      </c>
      <c r="KB24" s="90">
        <f t="shared" si="221"/>
        <v>0</v>
      </c>
    </row>
    <row r="25" spans="1:288" s="89" customFormat="1" ht="12" customHeight="1" x14ac:dyDescent="0.2">
      <c r="A25" s="128" t="s">
        <v>101</v>
      </c>
      <c r="G25" s="89">
        <f t="shared" si="119"/>
        <v>0</v>
      </c>
      <c r="M25" s="89">
        <f t="shared" si="120"/>
        <v>0</v>
      </c>
      <c r="N25" s="90">
        <f t="shared" si="159"/>
        <v>0</v>
      </c>
      <c r="O25" s="90">
        <f t="shared" si="160"/>
        <v>0</v>
      </c>
      <c r="P25" s="90">
        <f t="shared" si="161"/>
        <v>0</v>
      </c>
      <c r="Q25" s="90">
        <f t="shared" si="162"/>
        <v>0</v>
      </c>
      <c r="R25" s="90">
        <f t="shared" si="163"/>
        <v>0</v>
      </c>
      <c r="S25" s="90">
        <f t="shared" si="164"/>
        <v>0</v>
      </c>
      <c r="Y25" s="89">
        <f t="shared" si="122"/>
        <v>0</v>
      </c>
      <c r="AE25" s="89">
        <f t="shared" si="123"/>
        <v>0</v>
      </c>
      <c r="AK25" s="89">
        <f t="shared" si="124"/>
        <v>0</v>
      </c>
      <c r="AL25" s="90">
        <f t="shared" si="165"/>
        <v>0</v>
      </c>
      <c r="AM25" s="90">
        <f t="shared" si="166"/>
        <v>0</v>
      </c>
      <c r="AN25" s="90">
        <f t="shared" si="167"/>
        <v>0</v>
      </c>
      <c r="AO25" s="90">
        <f t="shared" si="168"/>
        <v>0</v>
      </c>
      <c r="AP25" s="90">
        <f t="shared" si="169"/>
        <v>0</v>
      </c>
      <c r="AQ25" s="90">
        <f t="shared" si="170"/>
        <v>0</v>
      </c>
      <c r="AR25" s="91"/>
      <c r="AW25" s="89">
        <f t="shared" si="125"/>
        <v>0</v>
      </c>
      <c r="BD25" s="89">
        <f t="shared" si="171"/>
        <v>0</v>
      </c>
      <c r="BJ25" s="89">
        <f t="shared" si="126"/>
        <v>0</v>
      </c>
      <c r="BK25" s="90">
        <f t="shared" si="172"/>
        <v>0</v>
      </c>
      <c r="BL25" s="90">
        <f t="shared" si="173"/>
        <v>0</v>
      </c>
      <c r="BM25" s="90">
        <f t="shared" si="174"/>
        <v>0</v>
      </c>
      <c r="BN25" s="90">
        <f t="shared" si="175"/>
        <v>0</v>
      </c>
      <c r="BO25" s="90">
        <f t="shared" si="176"/>
        <v>0</v>
      </c>
      <c r="BP25" s="90">
        <f t="shared" si="128"/>
        <v>0</v>
      </c>
      <c r="BQ25" s="90">
        <f t="shared" si="177"/>
        <v>0</v>
      </c>
      <c r="BR25" s="91"/>
      <c r="BW25" s="89">
        <f t="shared" si="178"/>
        <v>0</v>
      </c>
      <c r="CC25" s="89">
        <f t="shared" si="179"/>
        <v>0</v>
      </c>
      <c r="CJ25" s="89">
        <f t="shared" si="129"/>
        <v>0</v>
      </c>
      <c r="CK25" s="90">
        <f t="shared" si="180"/>
        <v>0</v>
      </c>
      <c r="CL25" s="90">
        <f t="shared" si="130"/>
        <v>0</v>
      </c>
      <c r="CM25" s="90">
        <f t="shared" si="131"/>
        <v>0</v>
      </c>
      <c r="CN25" s="90">
        <f t="shared" si="132"/>
        <v>0</v>
      </c>
      <c r="CO25" s="90">
        <f t="shared" si="133"/>
        <v>0</v>
      </c>
      <c r="CP25" s="90">
        <f t="shared" si="134"/>
        <v>0</v>
      </c>
      <c r="CQ25" s="90">
        <f t="shared" si="181"/>
        <v>0</v>
      </c>
      <c r="CR25" s="91"/>
      <c r="CX25" s="89">
        <f t="shared" si="182"/>
        <v>0</v>
      </c>
      <c r="DE25" s="89">
        <f t="shared" si="183"/>
        <v>0</v>
      </c>
      <c r="DL25" s="89">
        <f t="shared" si="184"/>
        <v>0</v>
      </c>
      <c r="DS25" s="89">
        <f t="shared" si="185"/>
        <v>0</v>
      </c>
      <c r="DT25" s="90">
        <f t="shared" si="186"/>
        <v>0</v>
      </c>
      <c r="DU25" s="90">
        <f t="shared" si="135"/>
        <v>0</v>
      </c>
      <c r="DV25" s="90">
        <f t="shared" si="136"/>
        <v>0</v>
      </c>
      <c r="DW25" s="90">
        <f t="shared" si="137"/>
        <v>0</v>
      </c>
      <c r="DX25" s="90">
        <f t="shared" si="138"/>
        <v>0</v>
      </c>
      <c r="DY25" s="90">
        <f t="shared" si="187"/>
        <v>0</v>
      </c>
      <c r="DZ25" s="90">
        <f t="shared" si="188"/>
        <v>0</v>
      </c>
      <c r="EA25" s="91"/>
      <c r="EF25" s="89">
        <f t="shared" si="189"/>
        <v>0</v>
      </c>
      <c r="EL25" s="89">
        <f t="shared" si="190"/>
        <v>0</v>
      </c>
      <c r="ER25" s="89">
        <f t="shared" si="191"/>
        <v>0</v>
      </c>
      <c r="ES25" s="92"/>
      <c r="ET25" s="92"/>
      <c r="EX25" s="89">
        <f t="shared" si="192"/>
        <v>0</v>
      </c>
      <c r="FD25" s="89">
        <f t="shared" si="193"/>
        <v>0</v>
      </c>
      <c r="FJ25" s="89">
        <f t="shared" si="194"/>
        <v>0</v>
      </c>
      <c r="FK25" s="92"/>
      <c r="FL25" s="92"/>
      <c r="FP25" s="89">
        <f t="shared" si="195"/>
        <v>0</v>
      </c>
      <c r="FQ25" s="90">
        <f t="shared" si="196"/>
        <v>0</v>
      </c>
      <c r="FR25" s="90">
        <f t="shared" si="139"/>
        <v>0</v>
      </c>
      <c r="FS25" s="90">
        <f t="shared" si="140"/>
        <v>0</v>
      </c>
      <c r="FT25" s="90">
        <f t="shared" si="141"/>
        <v>0</v>
      </c>
      <c r="FU25" s="90">
        <f t="shared" si="142"/>
        <v>0</v>
      </c>
      <c r="FV25" s="90">
        <f t="shared" si="197"/>
        <v>0</v>
      </c>
      <c r="GB25" s="89">
        <f t="shared" si="143"/>
        <v>0</v>
      </c>
      <c r="GH25" s="89">
        <f t="shared" si="144"/>
        <v>0</v>
      </c>
      <c r="GN25" s="89">
        <f t="shared" si="145"/>
        <v>0</v>
      </c>
      <c r="GT25" s="89">
        <f t="shared" si="198"/>
        <v>0</v>
      </c>
      <c r="GZ25" s="89">
        <f t="shared" si="199"/>
        <v>0</v>
      </c>
      <c r="HF25" s="89">
        <f t="shared" si="146"/>
        <v>0</v>
      </c>
      <c r="HH25" s="118"/>
      <c r="HI25" s="118"/>
      <c r="HJ25" s="118"/>
      <c r="HL25" s="89">
        <f t="shared" si="200"/>
        <v>0</v>
      </c>
      <c r="HR25" s="89">
        <f t="shared" si="201"/>
        <v>0</v>
      </c>
      <c r="HS25" s="90">
        <f t="shared" si="202"/>
        <v>0</v>
      </c>
      <c r="HT25" s="90">
        <f t="shared" si="203"/>
        <v>0</v>
      </c>
      <c r="HU25" s="90">
        <f t="shared" si="204"/>
        <v>0</v>
      </c>
      <c r="HV25" s="90">
        <f t="shared" si="205"/>
        <v>0</v>
      </c>
      <c r="HW25" s="90">
        <f t="shared" si="206"/>
        <v>0</v>
      </c>
      <c r="HX25" s="90">
        <f t="shared" si="207"/>
        <v>0</v>
      </c>
      <c r="HZ25" s="118"/>
      <c r="IA25" s="118"/>
      <c r="IB25" s="118"/>
      <c r="ID25" s="89">
        <f t="shared" si="147"/>
        <v>0</v>
      </c>
      <c r="IF25" s="118"/>
      <c r="IG25" s="118"/>
      <c r="IH25" s="118"/>
      <c r="IJ25" s="89">
        <f t="shared" si="208"/>
        <v>0</v>
      </c>
      <c r="IP25" s="89">
        <f t="shared" si="209"/>
        <v>0</v>
      </c>
      <c r="IQ25" s="90">
        <f t="shared" si="148"/>
        <v>0</v>
      </c>
      <c r="IR25" s="90">
        <f t="shared" si="149"/>
        <v>0</v>
      </c>
      <c r="IS25" s="90">
        <f t="shared" si="150"/>
        <v>0</v>
      </c>
      <c r="IT25" s="90">
        <f t="shared" si="151"/>
        <v>0</v>
      </c>
      <c r="IU25" s="90">
        <f t="shared" si="152"/>
        <v>0</v>
      </c>
      <c r="IV25" s="90">
        <f t="shared" si="210"/>
        <v>0</v>
      </c>
      <c r="IW25" s="91"/>
      <c r="IX25" s="89">
        <v>468.55315344799999</v>
      </c>
      <c r="IY25" s="89">
        <v>2322.1404503099998</v>
      </c>
      <c r="IZ25" s="89">
        <v>1665.47617971</v>
      </c>
      <c r="JB25" s="89">
        <f t="shared" si="153"/>
        <v>4456.1697834679999</v>
      </c>
      <c r="JD25" s="118"/>
      <c r="JE25" s="118"/>
      <c r="JF25" s="118"/>
      <c r="JH25" s="89">
        <f t="shared" si="211"/>
        <v>0</v>
      </c>
      <c r="JN25" s="89">
        <f t="shared" si="212"/>
        <v>0</v>
      </c>
      <c r="JO25" s="90">
        <f t="shared" si="213"/>
        <v>0</v>
      </c>
      <c r="JP25" s="90">
        <f t="shared" si="154"/>
        <v>468.55315344799999</v>
      </c>
      <c r="JQ25" s="90">
        <f t="shared" si="155"/>
        <v>2322.1404503099998</v>
      </c>
      <c r="JR25" s="90">
        <f t="shared" si="156"/>
        <v>1665.47617971</v>
      </c>
      <c r="JS25" s="90">
        <f t="shared" si="157"/>
        <v>0</v>
      </c>
      <c r="JT25" s="90">
        <f t="shared" si="214"/>
        <v>4456.1697834679999</v>
      </c>
      <c r="JV25" s="90">
        <f t="shared" si="215"/>
        <v>0</v>
      </c>
      <c r="JW25" s="90">
        <f t="shared" si="216"/>
        <v>468.55315344799999</v>
      </c>
      <c r="JX25" s="90">
        <f t="shared" si="217"/>
        <v>2322.1404503099998</v>
      </c>
      <c r="JY25" s="90">
        <f t="shared" si="218"/>
        <v>1665.47617971</v>
      </c>
      <c r="JZ25" s="90">
        <f t="shared" si="219"/>
        <v>0</v>
      </c>
      <c r="KA25" s="90">
        <f t="shared" si="220"/>
        <v>0</v>
      </c>
      <c r="KB25" s="90">
        <f t="shared" si="221"/>
        <v>4456.1697834679999</v>
      </c>
    </row>
    <row r="26" spans="1:288" s="89" customFormat="1" x14ac:dyDescent="0.2">
      <c r="A26" s="128" t="s">
        <v>97</v>
      </c>
      <c r="C26" s="118">
        <v>495.384107787</v>
      </c>
      <c r="D26" s="118">
        <v>21.194676789900001</v>
      </c>
      <c r="E26" s="118">
        <v>273.595368463</v>
      </c>
      <c r="G26" s="89">
        <f t="shared" si="119"/>
        <v>790.17415303990003</v>
      </c>
      <c r="M26" s="89">
        <f t="shared" si="120"/>
        <v>0</v>
      </c>
      <c r="N26" s="90">
        <f t="shared" si="159"/>
        <v>0</v>
      </c>
      <c r="O26" s="90">
        <f t="shared" si="160"/>
        <v>495.384107787</v>
      </c>
      <c r="P26" s="90">
        <f t="shared" si="161"/>
        <v>21.194676789900001</v>
      </c>
      <c r="Q26" s="90">
        <f t="shared" si="162"/>
        <v>273.595368463</v>
      </c>
      <c r="R26" s="90">
        <f t="shared" si="163"/>
        <v>0</v>
      </c>
      <c r="S26" s="90">
        <f t="shared" si="164"/>
        <v>790.17415303990003</v>
      </c>
      <c r="Y26" s="89">
        <f t="shared" si="122"/>
        <v>0</v>
      </c>
      <c r="AA26" s="118"/>
      <c r="AB26" s="118"/>
      <c r="AC26" s="118"/>
      <c r="AE26" s="89">
        <f t="shared" si="123"/>
        <v>0</v>
      </c>
      <c r="AK26" s="89">
        <f t="shared" si="124"/>
        <v>0</v>
      </c>
      <c r="AL26" s="90">
        <f t="shared" si="165"/>
        <v>0</v>
      </c>
      <c r="AM26" s="90">
        <f t="shared" si="166"/>
        <v>0</v>
      </c>
      <c r="AN26" s="90">
        <f t="shared" si="167"/>
        <v>0</v>
      </c>
      <c r="AO26" s="90">
        <f t="shared" si="168"/>
        <v>0</v>
      </c>
      <c r="AP26" s="90">
        <f t="shared" si="169"/>
        <v>0</v>
      </c>
      <c r="AQ26" s="90">
        <f t="shared" si="170"/>
        <v>0</v>
      </c>
      <c r="AR26" s="91"/>
      <c r="AW26" s="89">
        <f t="shared" si="125"/>
        <v>0</v>
      </c>
      <c r="BD26" s="89">
        <f t="shared" si="171"/>
        <v>0</v>
      </c>
      <c r="BJ26" s="89">
        <f t="shared" si="126"/>
        <v>0</v>
      </c>
      <c r="BK26" s="90">
        <f t="shared" si="172"/>
        <v>0</v>
      </c>
      <c r="BL26" s="90">
        <f t="shared" si="173"/>
        <v>0</v>
      </c>
      <c r="BM26" s="90">
        <f t="shared" si="174"/>
        <v>0</v>
      </c>
      <c r="BN26" s="90">
        <f t="shared" si="175"/>
        <v>0</v>
      </c>
      <c r="BO26" s="90">
        <f t="shared" si="176"/>
        <v>0</v>
      </c>
      <c r="BP26" s="90">
        <f t="shared" si="128"/>
        <v>0</v>
      </c>
      <c r="BQ26" s="90">
        <f t="shared" si="177"/>
        <v>0</v>
      </c>
      <c r="BR26" s="91"/>
      <c r="BS26" s="118">
        <v>222.29857792799999</v>
      </c>
      <c r="BU26" s="118"/>
      <c r="BW26" s="89">
        <f t="shared" si="178"/>
        <v>222.29857792799999</v>
      </c>
      <c r="BY26" s="89">
        <v>62.738054270600003</v>
      </c>
      <c r="BZ26" s="118">
        <v>8603.8921197399995</v>
      </c>
      <c r="CA26" s="118">
        <v>1455.99017469</v>
      </c>
      <c r="CC26" s="89">
        <f t="shared" si="179"/>
        <v>10122.620348700599</v>
      </c>
      <c r="CE26" s="89">
        <v>1031.25428766</v>
      </c>
      <c r="CF26" s="118">
        <v>9626.1966168899999</v>
      </c>
      <c r="CG26" s="118">
        <v>686.97700364499997</v>
      </c>
      <c r="CJ26" s="89">
        <f t="shared" si="129"/>
        <v>11344.427908195001</v>
      </c>
      <c r="CK26" s="90">
        <f t="shared" si="180"/>
        <v>0</v>
      </c>
      <c r="CL26" s="90">
        <f t="shared" si="130"/>
        <v>1316.2909198586001</v>
      </c>
      <c r="CM26" s="90">
        <f t="shared" si="131"/>
        <v>18230.088736630001</v>
      </c>
      <c r="CN26" s="90">
        <f t="shared" si="132"/>
        <v>2142.967178335</v>
      </c>
      <c r="CO26" s="90">
        <f t="shared" si="133"/>
        <v>0</v>
      </c>
      <c r="CP26" s="90">
        <f t="shared" si="134"/>
        <v>0</v>
      </c>
      <c r="CQ26" s="90">
        <f t="shared" si="181"/>
        <v>21689.346834823598</v>
      </c>
      <c r="CR26" s="91"/>
      <c r="CS26" s="118">
        <v>4186.0006851300004</v>
      </c>
      <c r="CT26" s="118">
        <v>322.48298633600001</v>
      </c>
      <c r="CU26" s="118"/>
      <c r="CX26" s="89">
        <f t="shared" si="182"/>
        <v>4508.4836714660005</v>
      </c>
      <c r="CZ26" s="118"/>
      <c r="DA26" s="118"/>
      <c r="DE26" s="89">
        <f t="shared" si="183"/>
        <v>0</v>
      </c>
      <c r="DG26" s="118"/>
      <c r="DH26" s="118"/>
      <c r="DL26" s="89">
        <f t="shared" si="184"/>
        <v>0</v>
      </c>
      <c r="DN26" s="89">
        <v>1550.26456201</v>
      </c>
      <c r="DO26" s="118">
        <v>816.35883757900001</v>
      </c>
      <c r="DP26" s="89">
        <v>86.634917893299999</v>
      </c>
      <c r="DS26" s="89">
        <f t="shared" si="185"/>
        <v>2453.2583174822998</v>
      </c>
      <c r="DT26" s="90">
        <f t="shared" si="186"/>
        <v>0</v>
      </c>
      <c r="DU26" s="90">
        <f t="shared" si="135"/>
        <v>5736.2652471400006</v>
      </c>
      <c r="DV26" s="90">
        <f t="shared" si="136"/>
        <v>1138.8418239150001</v>
      </c>
      <c r="DW26" s="90">
        <f t="shared" si="137"/>
        <v>86.634917893299999</v>
      </c>
      <c r="DX26" s="90">
        <f t="shared" si="138"/>
        <v>0</v>
      </c>
      <c r="DY26" s="90">
        <f t="shared" si="187"/>
        <v>0</v>
      </c>
      <c r="DZ26" s="90">
        <f t="shared" si="188"/>
        <v>6961.7419889483008</v>
      </c>
      <c r="EA26" s="91"/>
      <c r="EB26" s="118">
        <v>4924.1020027599998</v>
      </c>
      <c r="EC26" s="118">
        <v>6269.69558736</v>
      </c>
      <c r="ED26" s="118"/>
      <c r="EF26" s="89">
        <f t="shared" si="189"/>
        <v>11193.797590120001</v>
      </c>
      <c r="EI26" s="89">
        <v>397.83539326599998</v>
      </c>
      <c r="EL26" s="89">
        <f t="shared" si="190"/>
        <v>397.83539326599998</v>
      </c>
      <c r="EN26" s="118">
        <v>717.83326127800001</v>
      </c>
      <c r="EO26" s="118">
        <v>368.946494922</v>
      </c>
      <c r="ER26" s="89">
        <f t="shared" si="191"/>
        <v>1086.7797562000001</v>
      </c>
      <c r="ES26" s="118"/>
      <c r="ET26" s="118">
        <v>82.742661005399995</v>
      </c>
      <c r="EU26" s="118">
        <v>343.07944470000001</v>
      </c>
      <c r="EV26" s="118"/>
      <c r="EX26" s="89">
        <f t="shared" si="192"/>
        <v>425.82210570540002</v>
      </c>
      <c r="EZ26" s="118"/>
      <c r="FA26" s="118"/>
      <c r="FD26" s="89">
        <f t="shared" si="193"/>
        <v>0</v>
      </c>
      <c r="FF26" s="118">
        <v>2319.1223663800001</v>
      </c>
      <c r="FG26" s="118">
        <v>3698.6217774199999</v>
      </c>
      <c r="FJ26" s="89">
        <f t="shared" si="194"/>
        <v>6017.7441438000005</v>
      </c>
      <c r="FK26" s="118"/>
      <c r="FL26" s="118">
        <v>1523.5754379099999</v>
      </c>
      <c r="FM26" s="118">
        <v>361.76662155100001</v>
      </c>
      <c r="FN26" s="118"/>
      <c r="FP26" s="89">
        <f t="shared" si="195"/>
        <v>1885.342059461</v>
      </c>
      <c r="FQ26" s="90">
        <f t="shared" si="196"/>
        <v>0</v>
      </c>
      <c r="FR26" s="90">
        <f t="shared" si="139"/>
        <v>9567.3757293334002</v>
      </c>
      <c r="FS26" s="90">
        <f t="shared" si="140"/>
        <v>11439.945319218999</v>
      </c>
      <c r="FT26" s="90">
        <f t="shared" si="141"/>
        <v>0</v>
      </c>
      <c r="FU26" s="90">
        <f t="shared" si="142"/>
        <v>0</v>
      </c>
      <c r="FV26" s="90">
        <f t="shared" si="197"/>
        <v>21007.3210485524</v>
      </c>
      <c r="FX26" s="118">
        <v>2128.0275609800001</v>
      </c>
      <c r="FY26" s="118">
        <v>294.94657268700001</v>
      </c>
      <c r="FZ26" s="118">
        <v>1878.8051139199999</v>
      </c>
      <c r="GB26" s="89">
        <f t="shared" si="143"/>
        <v>4301.7792475870001</v>
      </c>
      <c r="GD26" s="118">
        <v>7453.7799492200002</v>
      </c>
      <c r="GE26" s="118">
        <v>14279.28</v>
      </c>
      <c r="GF26" s="118">
        <v>20892.939999999999</v>
      </c>
      <c r="GH26" s="89">
        <f t="shared" si="144"/>
        <v>42625.99994922</v>
      </c>
      <c r="GJ26" s="118">
        <v>18.9367967013</v>
      </c>
      <c r="GK26" s="118"/>
      <c r="GL26" s="118">
        <v>733.18557270099996</v>
      </c>
      <c r="GN26" s="89">
        <f t="shared" si="145"/>
        <v>752.12236940229991</v>
      </c>
      <c r="GP26" s="118">
        <v>10467.872339400001</v>
      </c>
      <c r="GQ26" s="118">
        <v>24037.018231499998</v>
      </c>
      <c r="GR26" s="118">
        <v>9489.8370030299993</v>
      </c>
      <c r="GT26" s="89">
        <f t="shared" si="198"/>
        <v>43994.727573929995</v>
      </c>
      <c r="GV26" s="118">
        <v>32514.2454143</v>
      </c>
      <c r="GW26" s="89">
        <v>48475.584527400002</v>
      </c>
      <c r="GX26" s="89">
        <v>37468.128968800003</v>
      </c>
      <c r="GZ26" s="89">
        <f t="shared" si="199"/>
        <v>118457.95891050002</v>
      </c>
      <c r="HB26" s="118">
        <v>20606.616453800001</v>
      </c>
      <c r="HC26" s="89">
        <v>4032.00236408</v>
      </c>
      <c r="HD26" s="89">
        <v>11076.5357276</v>
      </c>
      <c r="HF26" s="89">
        <f t="shared" si="146"/>
        <v>35715.15454548</v>
      </c>
      <c r="HH26" s="118"/>
      <c r="HI26" s="118"/>
      <c r="HJ26" s="89">
        <v>41.615012210400003</v>
      </c>
      <c r="HL26" s="89">
        <f t="shared" si="200"/>
        <v>41.615012210400003</v>
      </c>
      <c r="HN26" s="118"/>
      <c r="HO26" s="118"/>
      <c r="HP26" s="118"/>
      <c r="HR26" s="89">
        <f t="shared" si="201"/>
        <v>0</v>
      </c>
      <c r="HS26" s="90">
        <f t="shared" si="202"/>
        <v>0</v>
      </c>
      <c r="HT26" s="90">
        <f t="shared" si="203"/>
        <v>73189.4785144013</v>
      </c>
      <c r="HU26" s="90">
        <f t="shared" si="204"/>
        <v>91118.831695666988</v>
      </c>
      <c r="HV26" s="90">
        <f t="shared" si="205"/>
        <v>81581.047398261391</v>
      </c>
      <c r="HW26" s="90">
        <f t="shared" si="206"/>
        <v>0</v>
      </c>
      <c r="HX26" s="90">
        <f t="shared" si="207"/>
        <v>245889.35760832968</v>
      </c>
      <c r="HZ26" s="118">
        <v>3131.2235650600001</v>
      </c>
      <c r="IA26" s="118">
        <v>24756.259322599999</v>
      </c>
      <c r="IB26" s="89">
        <v>1235.6535603899999</v>
      </c>
      <c r="ID26" s="89">
        <f t="shared" si="147"/>
        <v>29123.136448050001</v>
      </c>
      <c r="IF26" s="118">
        <v>577.97354617899998</v>
      </c>
      <c r="IG26" s="118">
        <v>2426.4038664</v>
      </c>
      <c r="IH26" s="89">
        <v>1864.91025618</v>
      </c>
      <c r="IJ26" s="89">
        <f t="shared" si="208"/>
        <v>4869.2876687589996</v>
      </c>
      <c r="IL26" s="118">
        <v>11513.795543099999</v>
      </c>
      <c r="IM26" s="118">
        <v>57219.276700000002</v>
      </c>
      <c r="IN26" s="118">
        <v>13657.0610249</v>
      </c>
      <c r="IP26" s="89">
        <f t="shared" si="209"/>
        <v>82390.133268000005</v>
      </c>
      <c r="IQ26" s="90">
        <f t="shared" si="148"/>
        <v>0</v>
      </c>
      <c r="IR26" s="90">
        <f t="shared" si="149"/>
        <v>15222.992654338999</v>
      </c>
      <c r="IS26" s="90">
        <f t="shared" si="150"/>
        <v>84401.939889000001</v>
      </c>
      <c r="IT26" s="90">
        <f t="shared" si="151"/>
        <v>16757.624841470002</v>
      </c>
      <c r="IU26" s="90">
        <f t="shared" si="152"/>
        <v>0</v>
      </c>
      <c r="IV26" s="90">
        <f t="shared" si="210"/>
        <v>116382.55738480901</v>
      </c>
      <c r="IW26" s="91"/>
      <c r="IX26" s="118"/>
      <c r="JB26" s="89">
        <f t="shared" si="153"/>
        <v>0</v>
      </c>
      <c r="JD26" s="118">
        <v>811.57997861499996</v>
      </c>
      <c r="JE26" s="118">
        <v>12887.434727899999</v>
      </c>
      <c r="JF26" s="89">
        <v>2779.1110726699999</v>
      </c>
      <c r="JH26" s="89">
        <f t="shared" si="211"/>
        <v>16478.125779185</v>
      </c>
      <c r="JJ26" s="118">
        <v>62.015693027899999</v>
      </c>
      <c r="JK26" s="118">
        <v>19.354877419299999</v>
      </c>
      <c r="JL26" s="118"/>
      <c r="JN26" s="89">
        <f t="shared" si="212"/>
        <v>81.370570447199995</v>
      </c>
      <c r="JO26" s="90">
        <f t="shared" si="213"/>
        <v>0</v>
      </c>
      <c r="JP26" s="90">
        <f t="shared" si="154"/>
        <v>873.59567164290002</v>
      </c>
      <c r="JQ26" s="90">
        <f t="shared" si="155"/>
        <v>12906.7896053193</v>
      </c>
      <c r="JR26" s="90">
        <f t="shared" si="156"/>
        <v>2779.1110726699999</v>
      </c>
      <c r="JS26" s="90">
        <f t="shared" si="157"/>
        <v>0</v>
      </c>
      <c r="JT26" s="90">
        <f t="shared" si="214"/>
        <v>16559.496349632198</v>
      </c>
      <c r="JV26" s="90">
        <f t="shared" si="215"/>
        <v>0</v>
      </c>
      <c r="JW26" s="90">
        <f t="shared" si="216"/>
        <v>106401.38284450221</v>
      </c>
      <c r="JX26" s="90">
        <f t="shared" si="217"/>
        <v>219257.6317465402</v>
      </c>
      <c r="JY26" s="90">
        <f t="shared" si="218"/>
        <v>103620.98077709269</v>
      </c>
      <c r="JZ26" s="90">
        <f t="shared" si="219"/>
        <v>0</v>
      </c>
      <c r="KA26" s="90">
        <f t="shared" si="220"/>
        <v>0</v>
      </c>
      <c r="KB26" s="90">
        <f t="shared" si="221"/>
        <v>429279.9953681351</v>
      </c>
    </row>
    <row r="27" spans="1:288" s="89" customFormat="1" x14ac:dyDescent="0.2">
      <c r="A27" s="117" t="s">
        <v>161</v>
      </c>
      <c r="B27" s="93"/>
      <c r="C27" s="118"/>
      <c r="D27" s="118"/>
      <c r="E27" s="118"/>
      <c r="G27" s="89">
        <f t="shared" si="119"/>
        <v>0</v>
      </c>
      <c r="M27" s="89">
        <f t="shared" si="120"/>
        <v>0</v>
      </c>
      <c r="N27" s="90">
        <f t="shared" si="159"/>
        <v>0</v>
      </c>
      <c r="O27" s="90">
        <f t="shared" si="160"/>
        <v>0</v>
      </c>
      <c r="P27" s="90">
        <f t="shared" si="161"/>
        <v>0</v>
      </c>
      <c r="Q27" s="90">
        <f t="shared" si="162"/>
        <v>0</v>
      </c>
      <c r="R27" s="90">
        <f t="shared" si="163"/>
        <v>0</v>
      </c>
      <c r="S27" s="90">
        <f t="shared" si="164"/>
        <v>0</v>
      </c>
      <c r="Y27" s="89">
        <f t="shared" si="122"/>
        <v>0</v>
      </c>
      <c r="Z27" s="93"/>
      <c r="AA27" s="118"/>
      <c r="AB27" s="118"/>
      <c r="AC27" s="118"/>
      <c r="AE27" s="89">
        <f t="shared" si="123"/>
        <v>0</v>
      </c>
      <c r="AK27" s="89">
        <f t="shared" si="124"/>
        <v>0</v>
      </c>
      <c r="AL27" s="90">
        <f t="shared" si="165"/>
        <v>0</v>
      </c>
      <c r="AM27" s="90">
        <f t="shared" si="166"/>
        <v>0</v>
      </c>
      <c r="AN27" s="90">
        <f t="shared" si="167"/>
        <v>0</v>
      </c>
      <c r="AO27" s="90">
        <f t="shared" si="168"/>
        <v>0</v>
      </c>
      <c r="AP27" s="90">
        <f t="shared" si="169"/>
        <v>0</v>
      </c>
      <c r="AQ27" s="90">
        <f t="shared" si="170"/>
        <v>0</v>
      </c>
      <c r="AR27" s="91"/>
      <c r="AW27" s="89">
        <f t="shared" si="125"/>
        <v>0</v>
      </c>
      <c r="AY27" s="118"/>
      <c r="AZ27" s="118"/>
      <c r="BA27" s="118"/>
      <c r="BD27" s="89">
        <f t="shared" si="171"/>
        <v>0</v>
      </c>
      <c r="BJ27" s="89">
        <f>SUM(BE27:BI27)</f>
        <v>0</v>
      </c>
      <c r="BK27" s="90">
        <f t="shared" si="172"/>
        <v>0</v>
      </c>
      <c r="BL27" s="90">
        <f t="shared" si="173"/>
        <v>0</v>
      </c>
      <c r="BM27" s="90">
        <f t="shared" si="174"/>
        <v>0</v>
      </c>
      <c r="BN27" s="90">
        <f t="shared" si="175"/>
        <v>0</v>
      </c>
      <c r="BO27" s="90">
        <f t="shared" si="176"/>
        <v>0</v>
      </c>
      <c r="BP27" s="90">
        <f t="shared" si="128"/>
        <v>0</v>
      </c>
      <c r="BQ27" s="90">
        <f t="shared" si="177"/>
        <v>0</v>
      </c>
      <c r="BR27" s="91"/>
      <c r="BW27" s="89">
        <f t="shared" si="178"/>
        <v>0</v>
      </c>
      <c r="CC27" s="89">
        <f t="shared" si="179"/>
        <v>0</v>
      </c>
      <c r="CJ27" s="89">
        <f t="shared" si="129"/>
        <v>0</v>
      </c>
      <c r="CK27" s="90">
        <f t="shared" si="180"/>
        <v>0</v>
      </c>
      <c r="CL27" s="90">
        <f t="shared" si="130"/>
        <v>0</v>
      </c>
      <c r="CM27" s="90">
        <f t="shared" si="131"/>
        <v>0</v>
      </c>
      <c r="CN27" s="90">
        <f t="shared" si="132"/>
        <v>0</v>
      </c>
      <c r="CO27" s="90">
        <f t="shared" si="133"/>
        <v>0</v>
      </c>
      <c r="CP27" s="90">
        <f t="shared" si="134"/>
        <v>0</v>
      </c>
      <c r="CQ27" s="90">
        <f t="shared" si="181"/>
        <v>0</v>
      </c>
      <c r="CR27" s="91"/>
      <c r="CX27" s="89">
        <f t="shared" si="182"/>
        <v>0</v>
      </c>
      <c r="DE27" s="89">
        <f t="shared" si="183"/>
        <v>0</v>
      </c>
      <c r="DL27" s="89">
        <f t="shared" si="184"/>
        <v>0</v>
      </c>
      <c r="DS27" s="89">
        <f t="shared" si="185"/>
        <v>0</v>
      </c>
      <c r="DT27" s="90">
        <f t="shared" si="186"/>
        <v>0</v>
      </c>
      <c r="DU27" s="90">
        <f t="shared" si="135"/>
        <v>0</v>
      </c>
      <c r="DV27" s="90">
        <f t="shared" si="136"/>
        <v>0</v>
      </c>
      <c r="DW27" s="90">
        <f t="shared" si="137"/>
        <v>0</v>
      </c>
      <c r="DX27" s="90">
        <f t="shared" si="138"/>
        <v>0</v>
      </c>
      <c r="DY27" s="90">
        <f t="shared" si="187"/>
        <v>0</v>
      </c>
      <c r="DZ27" s="90">
        <f t="shared" si="188"/>
        <v>0</v>
      </c>
      <c r="EA27" s="91"/>
      <c r="EF27" s="89">
        <f t="shared" si="189"/>
        <v>0</v>
      </c>
      <c r="EL27" s="89">
        <f t="shared" si="190"/>
        <v>0</v>
      </c>
      <c r="ER27" s="89">
        <f t="shared" si="191"/>
        <v>0</v>
      </c>
      <c r="EX27" s="89">
        <f t="shared" si="192"/>
        <v>0</v>
      </c>
      <c r="FD27" s="89">
        <f t="shared" si="193"/>
        <v>0</v>
      </c>
      <c r="FJ27" s="89">
        <f t="shared" si="194"/>
        <v>0</v>
      </c>
      <c r="FP27" s="89">
        <f t="shared" si="195"/>
        <v>0</v>
      </c>
      <c r="FQ27" s="90">
        <f t="shared" si="196"/>
        <v>0</v>
      </c>
      <c r="FR27" s="90">
        <f t="shared" si="139"/>
        <v>0</v>
      </c>
      <c r="FS27" s="90">
        <f t="shared" si="140"/>
        <v>0</v>
      </c>
      <c r="FT27" s="90">
        <f t="shared" si="141"/>
        <v>0</v>
      </c>
      <c r="FU27" s="90">
        <f t="shared" si="142"/>
        <v>0</v>
      </c>
      <c r="FV27" s="90">
        <f t="shared" si="197"/>
        <v>0</v>
      </c>
      <c r="FY27" s="118"/>
      <c r="FZ27" s="118"/>
      <c r="GB27" s="89">
        <f t="shared" si="143"/>
        <v>0</v>
      </c>
      <c r="GD27" s="118"/>
      <c r="GE27" s="118"/>
      <c r="GF27" s="118"/>
      <c r="GH27" s="89">
        <f t="shared" si="144"/>
        <v>0</v>
      </c>
      <c r="GN27" s="89">
        <f t="shared" si="145"/>
        <v>0</v>
      </c>
      <c r="GT27" s="89">
        <f t="shared" si="198"/>
        <v>0</v>
      </c>
      <c r="GZ27" s="89">
        <f t="shared" si="199"/>
        <v>0</v>
      </c>
      <c r="HF27" s="89">
        <f t="shared" si="146"/>
        <v>0</v>
      </c>
      <c r="HL27" s="89">
        <f t="shared" si="200"/>
        <v>0</v>
      </c>
      <c r="HR27" s="89">
        <f t="shared" si="201"/>
        <v>0</v>
      </c>
      <c r="HS27" s="90">
        <f t="shared" si="202"/>
        <v>0</v>
      </c>
      <c r="HT27" s="90">
        <f t="shared" si="203"/>
        <v>0</v>
      </c>
      <c r="HU27" s="90">
        <f t="shared" si="204"/>
        <v>0</v>
      </c>
      <c r="HV27" s="90">
        <f t="shared" si="205"/>
        <v>0</v>
      </c>
      <c r="HW27" s="90">
        <f t="shared" si="206"/>
        <v>0</v>
      </c>
      <c r="HX27" s="90">
        <f t="shared" si="207"/>
        <v>0</v>
      </c>
      <c r="ID27" s="89">
        <f t="shared" si="147"/>
        <v>0</v>
      </c>
      <c r="IJ27" s="89">
        <f t="shared" si="208"/>
        <v>0</v>
      </c>
      <c r="IP27" s="89">
        <f t="shared" si="209"/>
        <v>0</v>
      </c>
      <c r="IQ27" s="90">
        <f t="shared" si="148"/>
        <v>0</v>
      </c>
      <c r="IR27" s="90">
        <f t="shared" si="149"/>
        <v>0</v>
      </c>
      <c r="IS27" s="90">
        <f t="shared" si="150"/>
        <v>0</v>
      </c>
      <c r="IT27" s="90">
        <f t="shared" si="151"/>
        <v>0</v>
      </c>
      <c r="IU27" s="90">
        <f t="shared" si="152"/>
        <v>0</v>
      </c>
      <c r="IV27" s="90">
        <f t="shared" si="210"/>
        <v>0</v>
      </c>
      <c r="IW27" s="91"/>
      <c r="JB27" s="89">
        <f t="shared" si="153"/>
        <v>0</v>
      </c>
      <c r="JH27" s="89">
        <f t="shared" si="211"/>
        <v>0</v>
      </c>
      <c r="JN27" s="89">
        <f t="shared" si="212"/>
        <v>0</v>
      </c>
      <c r="JO27" s="90">
        <f t="shared" si="213"/>
        <v>0</v>
      </c>
      <c r="JP27" s="90">
        <f t="shared" si="154"/>
        <v>0</v>
      </c>
      <c r="JQ27" s="90">
        <f t="shared" si="155"/>
        <v>0</v>
      </c>
      <c r="JR27" s="90">
        <f t="shared" si="156"/>
        <v>0</v>
      </c>
      <c r="JS27" s="90">
        <f t="shared" si="157"/>
        <v>0</v>
      </c>
      <c r="JT27" s="90">
        <f t="shared" si="214"/>
        <v>0</v>
      </c>
      <c r="JV27" s="90">
        <f t="shared" si="215"/>
        <v>0</v>
      </c>
      <c r="JW27" s="90">
        <f t="shared" si="216"/>
        <v>0</v>
      </c>
      <c r="JX27" s="90">
        <f t="shared" si="217"/>
        <v>0</v>
      </c>
      <c r="JY27" s="90">
        <f t="shared" si="218"/>
        <v>0</v>
      </c>
      <c r="JZ27" s="90">
        <f t="shared" si="219"/>
        <v>0</v>
      </c>
      <c r="KA27" s="90">
        <f t="shared" si="220"/>
        <v>0</v>
      </c>
      <c r="KB27" s="90">
        <f t="shared" si="221"/>
        <v>0</v>
      </c>
    </row>
    <row r="28" spans="1:288" s="89" customFormat="1" x14ac:dyDescent="0.2">
      <c r="A28" s="128" t="s">
        <v>22</v>
      </c>
      <c r="G28" s="89">
        <f t="shared" si="119"/>
        <v>0</v>
      </c>
      <c r="M28" s="89">
        <f t="shared" si="120"/>
        <v>0</v>
      </c>
      <c r="N28" s="90">
        <f t="shared" si="159"/>
        <v>0</v>
      </c>
      <c r="O28" s="90">
        <f t="shared" si="160"/>
        <v>0</v>
      </c>
      <c r="P28" s="90">
        <f t="shared" si="161"/>
        <v>0</v>
      </c>
      <c r="Q28" s="90">
        <f t="shared" si="162"/>
        <v>0</v>
      </c>
      <c r="R28" s="90">
        <f t="shared" si="163"/>
        <v>0</v>
      </c>
      <c r="S28" s="90">
        <f t="shared" si="164"/>
        <v>0</v>
      </c>
      <c r="U28" s="118"/>
      <c r="Y28" s="89">
        <f t="shared" si="122"/>
        <v>0</v>
      </c>
      <c r="AE28" s="89">
        <f t="shared" si="123"/>
        <v>0</v>
      </c>
      <c r="AK28" s="89">
        <f t="shared" si="124"/>
        <v>0</v>
      </c>
      <c r="AL28" s="90">
        <f t="shared" ref="AL28" si="295">SUM(T28,Z28,AF28)</f>
        <v>0</v>
      </c>
      <c r="AM28" s="90">
        <f t="shared" ref="AM28" si="296">SUM(U28,AA28,AG28)</f>
        <v>0</v>
      </c>
      <c r="AN28" s="90">
        <f t="shared" ref="AN28" si="297">SUM(V28,AB28,AH28)</f>
        <v>0</v>
      </c>
      <c r="AO28" s="90">
        <f t="shared" ref="AO28" si="298">SUM(W28,AC28,AI28)</f>
        <v>0</v>
      </c>
      <c r="AP28" s="90">
        <f t="shared" ref="AP28" si="299">SUM(X28,AD28,AJ28)</f>
        <v>0</v>
      </c>
      <c r="AQ28" s="90">
        <f t="shared" ref="AQ28" si="300">SUM(AL28:AP28)</f>
        <v>0</v>
      </c>
      <c r="AR28" s="91"/>
      <c r="AW28" s="89">
        <f t="shared" ref="AW28" si="301">SUM(AR28:AV28)</f>
        <v>0</v>
      </c>
      <c r="BD28" s="89">
        <f t="shared" ref="BD28" si="302">SUM(AX28:BC28)</f>
        <v>0</v>
      </c>
      <c r="BJ28" s="89">
        <f t="shared" ref="BJ28" si="303">SUM(BE28:BI28)</f>
        <v>0</v>
      </c>
      <c r="BK28" s="90">
        <f t="shared" si="172"/>
        <v>0</v>
      </c>
      <c r="BL28" s="90">
        <f t="shared" si="173"/>
        <v>0</v>
      </c>
      <c r="BM28" s="90">
        <f t="shared" si="174"/>
        <v>0</v>
      </c>
      <c r="BN28" s="90">
        <f t="shared" si="175"/>
        <v>0</v>
      </c>
      <c r="BO28" s="90">
        <f t="shared" si="176"/>
        <v>0</v>
      </c>
      <c r="BP28" s="90">
        <f t="shared" ref="BP28" si="304">SUM(BC28)</f>
        <v>0</v>
      </c>
      <c r="BQ28" s="90">
        <f t="shared" ref="BQ28" si="305">SUM(BK28:BP28)</f>
        <v>0</v>
      </c>
      <c r="BR28" s="91"/>
      <c r="BS28" s="118">
        <v>2698.9003697200001</v>
      </c>
      <c r="BU28" s="118"/>
      <c r="BW28" s="89">
        <f t="shared" ref="BW28" si="306">SUM(BR28:BV28)</f>
        <v>2698.9003697200001</v>
      </c>
      <c r="BY28" s="118">
        <v>12033.497287599999</v>
      </c>
      <c r="BZ28" s="89">
        <v>4562.9143985199998</v>
      </c>
      <c r="CA28" s="118">
        <v>424.63046490599999</v>
      </c>
      <c r="CC28" s="89">
        <f t="shared" ref="CC28" si="307">SUM(BX28:CB28)</f>
        <v>17021.042151025998</v>
      </c>
      <c r="CE28" s="93">
        <v>2898.4986346800001</v>
      </c>
      <c r="CF28" s="118">
        <v>3236.3718018099999</v>
      </c>
      <c r="CG28" s="118"/>
      <c r="CJ28" s="89">
        <f t="shared" ref="CJ28" si="308">SUM(CD28:CI28)</f>
        <v>6134.8704364900004</v>
      </c>
      <c r="CK28" s="90">
        <f t="shared" ref="CK28" si="309">SUM(BR28,BX28,CD28)</f>
        <v>0</v>
      </c>
      <c r="CL28" s="90">
        <f t="shared" ref="CL28" si="310">SUM(BS28,BY28,CE28)</f>
        <v>17630.896292000001</v>
      </c>
      <c r="CM28" s="90">
        <f t="shared" ref="CM28" si="311">SUM(BT28,BZ28,CF28)</f>
        <v>7799.2862003299997</v>
      </c>
      <c r="CN28" s="90">
        <f t="shared" ref="CN28" si="312">SUM(BU28,CA28,CG28)</f>
        <v>424.63046490599999</v>
      </c>
      <c r="CO28" s="90">
        <f t="shared" ref="CO28" si="313">SUM(BV28,CB28,CH28)</f>
        <v>0</v>
      </c>
      <c r="CP28" s="90">
        <f t="shared" ref="CP28" si="314">SUM(CI28)</f>
        <v>0</v>
      </c>
      <c r="CQ28" s="90">
        <f t="shared" ref="CQ28" si="315">SUM(CK28:CP28)</f>
        <v>25854.812957236001</v>
      </c>
      <c r="CR28" s="91"/>
      <c r="CS28" s="118">
        <v>21663.544789200001</v>
      </c>
      <c r="CT28" s="89">
        <v>10741.108850099999</v>
      </c>
      <c r="CU28" s="118"/>
      <c r="CX28" s="89">
        <f t="shared" ref="CX28" si="316">SUM(CR28:CW28)</f>
        <v>32404.653639299999</v>
      </c>
      <c r="CZ28" s="118"/>
      <c r="DA28" s="118"/>
      <c r="DE28" s="89">
        <f t="shared" ref="DE28" si="317">SUM(CY28:DD28)</f>
        <v>0</v>
      </c>
      <c r="DG28" s="118"/>
      <c r="DL28" s="89">
        <f t="shared" ref="DL28" si="318">SUM(DF28:DK28)</f>
        <v>0</v>
      </c>
      <c r="DS28" s="89">
        <f t="shared" ref="DS28" si="319">SUM(DM28:DR28)</f>
        <v>0</v>
      </c>
      <c r="DT28" s="90">
        <f t="shared" ref="DT28" si="320">SUM(CR28,CY28,DF28,DM28)</f>
        <v>0</v>
      </c>
      <c r="DU28" s="90">
        <f t="shared" ref="DU28" si="321">SUM(CS28,CZ28,DG28,DN28)</f>
        <v>21663.544789200001</v>
      </c>
      <c r="DV28" s="90">
        <f t="shared" ref="DV28" si="322">SUM(CT28,DA28,DH28,DO28)</f>
        <v>10741.108850099999</v>
      </c>
      <c r="DW28" s="90">
        <f t="shared" ref="DW28" si="323">SUM(CU28,DB28,DI28,DP28)</f>
        <v>0</v>
      </c>
      <c r="DX28" s="90">
        <f t="shared" ref="DX28" si="324">SUM(CV28,DC28,DJ28,DQ28)</f>
        <v>0</v>
      </c>
      <c r="DY28" s="90">
        <f t="shared" ref="DY28" si="325">SUM(CW28,DD28,DK28,DR28)</f>
        <v>0</v>
      </c>
      <c r="DZ28" s="90">
        <f t="shared" ref="DZ28" si="326">SUM(DT28:DY28)</f>
        <v>32404.653639299999</v>
      </c>
      <c r="EA28" s="91"/>
      <c r="EF28" s="89">
        <f t="shared" ref="EF28" si="327">SUM(EA28:EE28)</f>
        <v>0</v>
      </c>
      <c r="EL28" s="89">
        <f t="shared" ref="EL28" si="328">SUM(EG28:EK28)</f>
        <v>0</v>
      </c>
      <c r="ER28" s="89">
        <f t="shared" ref="ER28" si="329">SUM(EM28:EQ28)</f>
        <v>0</v>
      </c>
      <c r="EX28" s="89">
        <f t="shared" ref="EX28" si="330">SUM(ES28:EW28)</f>
        <v>0</v>
      </c>
      <c r="FD28" s="89">
        <f t="shared" ref="FD28" si="331">SUM(EY28:FC28)</f>
        <v>0</v>
      </c>
      <c r="FJ28" s="89">
        <f t="shared" ref="FJ28" si="332">SUM(FE28:FI28)</f>
        <v>0</v>
      </c>
      <c r="FP28" s="89">
        <f t="shared" ref="FP28" si="333">SUM(FK28:FO28)</f>
        <v>0</v>
      </c>
      <c r="FQ28" s="90">
        <f t="shared" ref="FQ28" si="334">SUM(EA28,EG28,EM28,ES28,EY28,FE28,FK28)</f>
        <v>0</v>
      </c>
      <c r="FR28" s="90">
        <f t="shared" ref="FR28" si="335">SUM(EB28,EH28,EN28,ET28,EZ28,FF28,FL28)</f>
        <v>0</v>
      </c>
      <c r="FS28" s="90">
        <f t="shared" ref="FS28" si="336">SUM(EC28,EI28,EO28,EU28,FA28,FG28,FM28)</f>
        <v>0</v>
      </c>
      <c r="FT28" s="90">
        <f t="shared" ref="FT28" si="337">SUM(ED28,EJ28,EP28,EV28,FB28,FH28,FN28)</f>
        <v>0</v>
      </c>
      <c r="FU28" s="90">
        <f t="shared" ref="FU28" si="338">SUM(EE28,EK28,EQ28,EW28,FC28,FI28,FO28)</f>
        <v>0</v>
      </c>
      <c r="FV28" s="90">
        <f t="shared" ref="FV28" si="339">SUM(FQ28:FU28)</f>
        <v>0</v>
      </c>
      <c r="FW28" s="118"/>
      <c r="FX28" s="118">
        <v>3927.38741265</v>
      </c>
      <c r="FY28" s="118">
        <v>61058.789851900001</v>
      </c>
      <c r="FZ28" s="118"/>
      <c r="GB28" s="89">
        <f t="shared" ref="GB28" si="340">SUM(FW28:GA28)</f>
        <v>64986.177264550002</v>
      </c>
      <c r="GH28" s="89">
        <f t="shared" ref="GH28" si="341">SUM(GC28:GG28)</f>
        <v>0</v>
      </c>
      <c r="GJ28" s="118"/>
      <c r="GK28" s="118"/>
      <c r="GL28" s="118"/>
      <c r="GN28" s="89">
        <f t="shared" ref="GN28" si="342">SUM(GI28:GM28)</f>
        <v>0</v>
      </c>
      <c r="GQ28" s="89">
        <v>49.899153193300002</v>
      </c>
      <c r="GT28" s="89">
        <f t="shared" ref="GT28" si="343">SUM(GO28:GS28)</f>
        <v>49.899153193300002</v>
      </c>
      <c r="GU28" s="118"/>
      <c r="GV28" s="118">
        <v>2061.8723333100002</v>
      </c>
      <c r="GW28" s="118">
        <v>436.54119566200001</v>
      </c>
      <c r="GX28" s="118">
        <v>901.13058250300003</v>
      </c>
      <c r="GZ28" s="89">
        <f t="shared" ref="GZ28" si="344">SUM(GU28:GY28)</f>
        <v>3399.5441114750001</v>
      </c>
      <c r="HB28" s="89">
        <v>1336.28517644</v>
      </c>
      <c r="HC28" s="89">
        <v>67619.344545500004</v>
      </c>
      <c r="HD28" s="89">
        <v>1155.21793824</v>
      </c>
      <c r="HF28" s="89">
        <f t="shared" ref="HF28" si="345">SUM(HA28:HE28)</f>
        <v>70110.847660180007</v>
      </c>
      <c r="HL28" s="89">
        <f t="shared" ref="HL28" si="346">SUM(HG28:HK28)</f>
        <v>0</v>
      </c>
      <c r="HP28" s="93"/>
      <c r="HR28" s="89">
        <f t="shared" ref="HR28" si="347">SUM(HM28:HQ28)</f>
        <v>0</v>
      </c>
      <c r="HS28" s="90">
        <f t="shared" ref="HS28" si="348">SUM(FW28,GC28,GI28,GO28,GU28,HA28,HG28,HM28)</f>
        <v>0</v>
      </c>
      <c r="HT28" s="90">
        <f t="shared" ref="HT28" si="349">SUM(FX28,GD28,GJ28,GP28,GV28,HB28,HH28,HN28)</f>
        <v>7325.5449224000004</v>
      </c>
      <c r="HU28" s="90">
        <f t="shared" ref="HU28" si="350">SUM(HO28,HI28,HC28,GW28,GQ28,GK28,GE28,FY28)</f>
        <v>129164.5747462553</v>
      </c>
      <c r="HV28" s="90">
        <f t="shared" ref="HV28" si="351">SUM(HP28,HJ28,HD28,GX28,GR28,GL28,GF28,FZ28)</f>
        <v>2056.3485207429999</v>
      </c>
      <c r="HW28" s="90">
        <f t="shared" ref="HW28" si="352">SUM(HQ28,HK28,HE28,GY28,GS28,GM28,GG28,GA28)</f>
        <v>0</v>
      </c>
      <c r="HX28" s="90">
        <f t="shared" ref="HX28" si="353">SUM(HS28:HW28)</f>
        <v>138546.46818939829</v>
      </c>
      <c r="HZ28" s="89">
        <v>23172.627940599999</v>
      </c>
      <c r="IA28" s="89">
        <v>12799.4276415</v>
      </c>
      <c r="IB28" s="89">
        <v>330.72761860600002</v>
      </c>
      <c r="ID28" s="89">
        <f t="shared" ref="ID28" si="354">SUM(HY28:IC28)</f>
        <v>36302.783200705999</v>
      </c>
      <c r="IF28" s="89">
        <v>15557.494582699999</v>
      </c>
      <c r="IG28" s="89">
        <v>6812.5643208000001</v>
      </c>
      <c r="IH28" s="89">
        <v>7.8098203239500004</v>
      </c>
      <c r="IJ28" s="89">
        <f t="shared" ref="IJ28" si="355">SUM(IE28:II28)</f>
        <v>22377.868723823951</v>
      </c>
      <c r="IL28" s="89">
        <v>53908.839216400003</v>
      </c>
      <c r="IM28" s="89">
        <v>60021.164459</v>
      </c>
      <c r="IN28" s="93">
        <v>6683.1963773699999</v>
      </c>
      <c r="IP28" s="89">
        <f t="shared" ref="IP28" si="356">SUM(IK28:IO28)</f>
        <v>120613.20005277</v>
      </c>
      <c r="IQ28" s="90">
        <f t="shared" ref="IQ28" si="357">SUM(HY28,IE28,IK28)</f>
        <v>0</v>
      </c>
      <c r="IR28" s="90">
        <f t="shared" ref="IR28" si="358">SUM(HZ28,IF28,IL28)</f>
        <v>92638.961739699997</v>
      </c>
      <c r="IS28" s="90">
        <f t="shared" ref="IS28" si="359">SUM(IA28,IG28,IM28)</f>
        <v>79633.156421299995</v>
      </c>
      <c r="IT28" s="90">
        <f t="shared" ref="IT28" si="360">SUM(IB28,IH28,IN28)</f>
        <v>7021.7338162999504</v>
      </c>
      <c r="IU28" s="90">
        <f t="shared" ref="IU28" si="361">SUM(IC28,II28,IO28)</f>
        <v>0</v>
      </c>
      <c r="IV28" s="90">
        <f t="shared" ref="IV28" si="362">SUM(IQ28:IU28)</f>
        <v>179293.85197729993</v>
      </c>
      <c r="IW28" s="91"/>
      <c r="JB28" s="89">
        <f t="shared" ref="JB28" si="363">SUM(IW28:JA28)</f>
        <v>0</v>
      </c>
      <c r="JH28" s="89">
        <f t="shared" ref="JH28" si="364">SUM(JC28:JG28)</f>
        <v>0</v>
      </c>
      <c r="JL28" s="93"/>
      <c r="JN28" s="89">
        <f t="shared" ref="JN28" si="365">SUM(JI28:JM28)</f>
        <v>0</v>
      </c>
      <c r="JO28" s="90">
        <f t="shared" ref="JO28" si="366">SUM(IW28,JC28,JI28)</f>
        <v>0</v>
      </c>
      <c r="JP28" s="90">
        <f t="shared" ref="JP28" si="367">SUM(IX28,JD28,JJ28)</f>
        <v>0</v>
      </c>
      <c r="JQ28" s="90">
        <f t="shared" ref="JQ28" si="368">SUM(IY28,JE28,JK28)</f>
        <v>0</v>
      </c>
      <c r="JR28" s="90">
        <f t="shared" ref="JR28" si="369">SUM(IZ28,JF28,JL28)</f>
        <v>0</v>
      </c>
      <c r="JS28" s="90">
        <f t="shared" ref="JS28" si="370">SUM(JA28,JG28,JM28)</f>
        <v>0</v>
      </c>
      <c r="JT28" s="90">
        <f t="shared" ref="JT28" si="371">SUM(JO28:JS28)</f>
        <v>0</v>
      </c>
      <c r="JV28" s="90">
        <f t="shared" si="215"/>
        <v>0</v>
      </c>
      <c r="JW28" s="90">
        <f t="shared" si="216"/>
        <v>139258.9477433</v>
      </c>
      <c r="JX28" s="90">
        <f t="shared" si="217"/>
        <v>227338.12621798529</v>
      </c>
      <c r="JY28" s="90">
        <f t="shared" si="218"/>
        <v>9502.7128019489501</v>
      </c>
      <c r="JZ28" s="90">
        <f t="shared" si="219"/>
        <v>0</v>
      </c>
      <c r="KA28" s="90">
        <f t="shared" si="220"/>
        <v>0</v>
      </c>
      <c r="KB28" s="90">
        <f t="shared" si="221"/>
        <v>376099.78676323424</v>
      </c>
    </row>
    <row r="29" spans="1:288" s="89" customFormat="1" x14ac:dyDescent="0.2">
      <c r="A29" s="117" t="s">
        <v>150</v>
      </c>
      <c r="G29" s="89">
        <f t="shared" si="119"/>
        <v>0</v>
      </c>
      <c r="M29" s="89">
        <f t="shared" si="120"/>
        <v>0</v>
      </c>
      <c r="N29" s="90">
        <f t="shared" si="159"/>
        <v>0</v>
      </c>
      <c r="O29" s="90">
        <f t="shared" si="160"/>
        <v>0</v>
      </c>
      <c r="P29" s="90">
        <f t="shared" si="161"/>
        <v>0</v>
      </c>
      <c r="Q29" s="90">
        <f t="shared" si="162"/>
        <v>0</v>
      </c>
      <c r="R29" s="90">
        <f t="shared" si="163"/>
        <v>0</v>
      </c>
      <c r="S29" s="90">
        <f t="shared" si="164"/>
        <v>0</v>
      </c>
      <c r="U29" s="118"/>
      <c r="Y29" s="89">
        <f t="shared" si="122"/>
        <v>0</v>
      </c>
      <c r="AE29" s="89">
        <f t="shared" si="123"/>
        <v>0</v>
      </c>
      <c r="AK29" s="89">
        <f t="shared" si="124"/>
        <v>0</v>
      </c>
      <c r="AL29" s="90">
        <f t="shared" si="165"/>
        <v>0</v>
      </c>
      <c r="AM29" s="90">
        <f t="shared" si="166"/>
        <v>0</v>
      </c>
      <c r="AN29" s="90">
        <f t="shared" si="167"/>
        <v>0</v>
      </c>
      <c r="AO29" s="90">
        <f t="shared" si="168"/>
        <v>0</v>
      </c>
      <c r="AP29" s="90">
        <f t="shared" si="169"/>
        <v>0</v>
      </c>
      <c r="AQ29" s="90">
        <f t="shared" si="170"/>
        <v>0</v>
      </c>
      <c r="AR29" s="91"/>
      <c r="AW29" s="89">
        <f t="shared" si="125"/>
        <v>0</v>
      </c>
      <c r="BD29" s="89">
        <f t="shared" si="171"/>
        <v>0</v>
      </c>
      <c r="BJ29" s="89">
        <f t="shared" si="126"/>
        <v>0</v>
      </c>
      <c r="BK29" s="90">
        <f t="shared" si="172"/>
        <v>0</v>
      </c>
      <c r="BL29" s="90">
        <f t="shared" si="173"/>
        <v>0</v>
      </c>
      <c r="BM29" s="90">
        <f t="shared" si="174"/>
        <v>0</v>
      </c>
      <c r="BN29" s="90">
        <f t="shared" si="175"/>
        <v>0</v>
      </c>
      <c r="BO29" s="90">
        <f t="shared" si="176"/>
        <v>0</v>
      </c>
      <c r="BP29" s="90">
        <f t="shared" si="128"/>
        <v>0</v>
      </c>
      <c r="BQ29" s="90">
        <f t="shared" si="177"/>
        <v>0</v>
      </c>
      <c r="BR29" s="91"/>
      <c r="BS29" s="118"/>
      <c r="BU29" s="118"/>
      <c r="BW29" s="89">
        <f t="shared" si="178"/>
        <v>0</v>
      </c>
      <c r="BY29" s="118"/>
      <c r="CA29" s="118"/>
      <c r="CC29" s="89">
        <f t="shared" si="179"/>
        <v>0</v>
      </c>
      <c r="CE29" s="93"/>
      <c r="CF29" s="118"/>
      <c r="CG29" s="118"/>
      <c r="CJ29" s="89">
        <f t="shared" si="129"/>
        <v>0</v>
      </c>
      <c r="CK29" s="90">
        <f t="shared" si="180"/>
        <v>0</v>
      </c>
      <c r="CL29" s="90">
        <f t="shared" si="130"/>
        <v>0</v>
      </c>
      <c r="CM29" s="90">
        <f t="shared" si="131"/>
        <v>0</v>
      </c>
      <c r="CN29" s="90">
        <f t="shared" si="132"/>
        <v>0</v>
      </c>
      <c r="CO29" s="90">
        <f t="shared" si="133"/>
        <v>0</v>
      </c>
      <c r="CP29" s="90">
        <f t="shared" si="134"/>
        <v>0</v>
      </c>
      <c r="CQ29" s="90">
        <f t="shared" si="181"/>
        <v>0</v>
      </c>
      <c r="CR29" s="91"/>
      <c r="CS29" s="118"/>
      <c r="CU29" s="118"/>
      <c r="CX29" s="89">
        <f t="shared" si="182"/>
        <v>0</v>
      </c>
      <c r="CZ29" s="118"/>
      <c r="DA29" s="118"/>
      <c r="DE29" s="89">
        <f t="shared" si="183"/>
        <v>0</v>
      </c>
      <c r="DG29" s="118"/>
      <c r="DL29" s="89">
        <f t="shared" si="184"/>
        <v>0</v>
      </c>
      <c r="DS29" s="89">
        <f t="shared" si="185"/>
        <v>0</v>
      </c>
      <c r="DT29" s="90">
        <f t="shared" si="186"/>
        <v>0</v>
      </c>
      <c r="DU29" s="90">
        <f t="shared" si="135"/>
        <v>0</v>
      </c>
      <c r="DV29" s="90">
        <f t="shared" si="136"/>
        <v>0</v>
      </c>
      <c r="DW29" s="90">
        <f t="shared" si="137"/>
        <v>0</v>
      </c>
      <c r="DX29" s="90">
        <f t="shared" si="138"/>
        <v>0</v>
      </c>
      <c r="DY29" s="90">
        <f t="shared" si="187"/>
        <v>0</v>
      </c>
      <c r="DZ29" s="90">
        <f t="shared" si="188"/>
        <v>0</v>
      </c>
      <c r="EA29" s="91"/>
      <c r="EF29" s="89">
        <f t="shared" si="189"/>
        <v>0</v>
      </c>
      <c r="EL29" s="89">
        <f t="shared" si="190"/>
        <v>0</v>
      </c>
      <c r="ER29" s="89">
        <f t="shared" si="191"/>
        <v>0</v>
      </c>
      <c r="EX29" s="89">
        <f t="shared" si="192"/>
        <v>0</v>
      </c>
      <c r="FD29" s="89">
        <f t="shared" si="193"/>
        <v>0</v>
      </c>
      <c r="FJ29" s="89">
        <f t="shared" si="194"/>
        <v>0</v>
      </c>
      <c r="FP29" s="89">
        <f t="shared" si="195"/>
        <v>0</v>
      </c>
      <c r="FQ29" s="90">
        <f t="shared" si="196"/>
        <v>0</v>
      </c>
      <c r="FR29" s="90">
        <f t="shared" si="139"/>
        <v>0</v>
      </c>
      <c r="FS29" s="90">
        <f t="shared" si="140"/>
        <v>0</v>
      </c>
      <c r="FT29" s="90">
        <f t="shared" si="141"/>
        <v>0</v>
      </c>
      <c r="FU29" s="90">
        <f t="shared" si="142"/>
        <v>0</v>
      </c>
      <c r="FV29" s="90">
        <f t="shared" si="197"/>
        <v>0</v>
      </c>
      <c r="FW29" s="118"/>
      <c r="FX29" s="118"/>
      <c r="FY29" s="118"/>
      <c r="FZ29" s="118"/>
      <c r="GB29" s="89">
        <f t="shared" si="143"/>
        <v>0</v>
      </c>
      <c r="GH29" s="89">
        <f t="shared" si="144"/>
        <v>0</v>
      </c>
      <c r="GJ29" s="118"/>
      <c r="GK29" s="118"/>
      <c r="GL29" s="118"/>
      <c r="GN29" s="89">
        <f t="shared" si="145"/>
        <v>0</v>
      </c>
      <c r="GT29" s="89">
        <f t="shared" si="198"/>
        <v>0</v>
      </c>
      <c r="GU29" s="118"/>
      <c r="GV29" s="118"/>
      <c r="GW29" s="118"/>
      <c r="GX29" s="118"/>
      <c r="GZ29" s="89">
        <f t="shared" si="199"/>
        <v>0</v>
      </c>
      <c r="HF29" s="89">
        <f t="shared" si="146"/>
        <v>0</v>
      </c>
      <c r="HL29" s="89">
        <f t="shared" si="200"/>
        <v>0</v>
      </c>
      <c r="HP29" s="93"/>
      <c r="HR29" s="89">
        <f t="shared" si="201"/>
        <v>0</v>
      </c>
      <c r="HS29" s="90">
        <f t="shared" si="202"/>
        <v>0</v>
      </c>
      <c r="HT29" s="90">
        <f t="shared" si="203"/>
        <v>0</v>
      </c>
      <c r="HU29" s="90">
        <f t="shared" si="204"/>
        <v>0</v>
      </c>
      <c r="HV29" s="90">
        <f t="shared" si="205"/>
        <v>0</v>
      </c>
      <c r="HW29" s="90">
        <f t="shared" si="206"/>
        <v>0</v>
      </c>
      <c r="HX29" s="90">
        <f t="shared" si="207"/>
        <v>0</v>
      </c>
      <c r="ID29" s="89">
        <f t="shared" si="147"/>
        <v>0</v>
      </c>
      <c r="IJ29" s="89">
        <f t="shared" si="208"/>
        <v>0</v>
      </c>
      <c r="IN29" s="93"/>
      <c r="IP29" s="89">
        <f t="shared" si="209"/>
        <v>0</v>
      </c>
      <c r="IQ29" s="90">
        <f t="shared" si="148"/>
        <v>0</v>
      </c>
      <c r="IR29" s="90">
        <f t="shared" si="149"/>
        <v>0</v>
      </c>
      <c r="IS29" s="90">
        <f t="shared" si="150"/>
        <v>0</v>
      </c>
      <c r="IT29" s="90">
        <f t="shared" si="151"/>
        <v>0</v>
      </c>
      <c r="IU29" s="90">
        <f t="shared" si="152"/>
        <v>0</v>
      </c>
      <c r="IV29" s="90">
        <f t="shared" si="210"/>
        <v>0</v>
      </c>
      <c r="IW29" s="91"/>
      <c r="JB29" s="89">
        <f t="shared" si="153"/>
        <v>0</v>
      </c>
      <c r="JH29" s="89">
        <f t="shared" si="211"/>
        <v>0</v>
      </c>
      <c r="JL29" s="93"/>
      <c r="JN29" s="89">
        <f t="shared" si="212"/>
        <v>0</v>
      </c>
      <c r="JO29" s="90">
        <f t="shared" si="213"/>
        <v>0</v>
      </c>
      <c r="JP29" s="90">
        <f t="shared" si="154"/>
        <v>0</v>
      </c>
      <c r="JQ29" s="90">
        <f t="shared" si="155"/>
        <v>0</v>
      </c>
      <c r="JR29" s="90">
        <f t="shared" si="156"/>
        <v>0</v>
      </c>
      <c r="JS29" s="90">
        <f t="shared" si="157"/>
        <v>0</v>
      </c>
      <c r="JT29" s="90">
        <f t="shared" si="214"/>
        <v>0</v>
      </c>
      <c r="JV29" s="90">
        <f t="shared" si="215"/>
        <v>0</v>
      </c>
      <c r="JW29" s="90">
        <f t="shared" si="216"/>
        <v>0</v>
      </c>
      <c r="JX29" s="90">
        <f t="shared" si="217"/>
        <v>0</v>
      </c>
      <c r="JY29" s="90">
        <f t="shared" si="218"/>
        <v>0</v>
      </c>
      <c r="JZ29" s="90">
        <f t="shared" si="219"/>
        <v>0</v>
      </c>
      <c r="KA29" s="90">
        <f t="shared" si="220"/>
        <v>0</v>
      </c>
      <c r="KB29" s="90">
        <f t="shared" si="221"/>
        <v>0</v>
      </c>
    </row>
    <row r="30" spans="1:288" s="89" customFormat="1" x14ac:dyDescent="0.2">
      <c r="A30" s="128" t="s">
        <v>232</v>
      </c>
      <c r="C30" s="118"/>
      <c r="D30" s="93"/>
      <c r="E30" s="118"/>
      <c r="G30" s="89">
        <f t="shared" si="119"/>
        <v>0</v>
      </c>
      <c r="M30" s="89">
        <f t="shared" si="120"/>
        <v>0</v>
      </c>
      <c r="N30" s="90">
        <f t="shared" si="159"/>
        <v>0</v>
      </c>
      <c r="O30" s="90">
        <f t="shared" si="160"/>
        <v>0</v>
      </c>
      <c r="P30" s="90">
        <f t="shared" si="161"/>
        <v>0</v>
      </c>
      <c r="Q30" s="90">
        <f t="shared" si="162"/>
        <v>0</v>
      </c>
      <c r="R30" s="90">
        <f t="shared" si="163"/>
        <v>0</v>
      </c>
      <c r="S30" s="90">
        <f t="shared" si="164"/>
        <v>0</v>
      </c>
      <c r="Y30" s="89">
        <f t="shared" si="122"/>
        <v>0</v>
      </c>
      <c r="AA30" s="118"/>
      <c r="AB30" s="93"/>
      <c r="AC30" s="118"/>
      <c r="AE30" s="89">
        <f t="shared" si="123"/>
        <v>0</v>
      </c>
      <c r="AK30" s="89">
        <f t="shared" si="124"/>
        <v>0</v>
      </c>
      <c r="AL30" s="90">
        <f t="shared" si="165"/>
        <v>0</v>
      </c>
      <c r="AM30" s="90">
        <f t="shared" si="166"/>
        <v>0</v>
      </c>
      <c r="AN30" s="90">
        <f t="shared" si="167"/>
        <v>0</v>
      </c>
      <c r="AO30" s="90">
        <f t="shared" si="168"/>
        <v>0</v>
      </c>
      <c r="AP30" s="90">
        <f t="shared" si="169"/>
        <v>0</v>
      </c>
      <c r="AQ30" s="90">
        <f t="shared" si="170"/>
        <v>0</v>
      </c>
      <c r="AR30" s="91"/>
      <c r="AU30" s="118"/>
      <c r="AW30" s="89">
        <f t="shared" si="125"/>
        <v>0</v>
      </c>
      <c r="BD30" s="89">
        <f t="shared" si="171"/>
        <v>0</v>
      </c>
      <c r="BF30" s="93"/>
      <c r="BG30" s="93"/>
      <c r="BH30" s="93"/>
      <c r="BJ30" s="89">
        <f t="shared" si="126"/>
        <v>0</v>
      </c>
      <c r="BK30" s="90">
        <f t="shared" si="172"/>
        <v>0</v>
      </c>
      <c r="BL30" s="90">
        <f t="shared" si="173"/>
        <v>0</v>
      </c>
      <c r="BM30" s="90">
        <f t="shared" si="174"/>
        <v>0</v>
      </c>
      <c r="BN30" s="90">
        <f t="shared" si="175"/>
        <v>0</v>
      </c>
      <c r="BO30" s="90">
        <f t="shared" si="176"/>
        <v>0</v>
      </c>
      <c r="BP30" s="90">
        <f t="shared" si="128"/>
        <v>0</v>
      </c>
      <c r="BQ30" s="90">
        <f t="shared" si="177"/>
        <v>0</v>
      </c>
      <c r="BR30" s="91"/>
      <c r="BW30" s="89">
        <f t="shared" si="178"/>
        <v>0</v>
      </c>
      <c r="CC30" s="89">
        <f t="shared" si="179"/>
        <v>0</v>
      </c>
      <c r="CJ30" s="89">
        <f t="shared" si="129"/>
        <v>0</v>
      </c>
      <c r="CK30" s="90">
        <f t="shared" si="180"/>
        <v>0</v>
      </c>
      <c r="CL30" s="90">
        <f t="shared" si="130"/>
        <v>0</v>
      </c>
      <c r="CM30" s="90">
        <f t="shared" si="131"/>
        <v>0</v>
      </c>
      <c r="CN30" s="90">
        <f t="shared" si="132"/>
        <v>0</v>
      </c>
      <c r="CO30" s="90">
        <f t="shared" si="133"/>
        <v>0</v>
      </c>
      <c r="CP30" s="90">
        <f t="shared" si="134"/>
        <v>0</v>
      </c>
      <c r="CQ30" s="90">
        <f t="shared" si="181"/>
        <v>0</v>
      </c>
      <c r="CR30" s="91"/>
      <c r="CX30" s="89">
        <f t="shared" si="182"/>
        <v>0</v>
      </c>
      <c r="DE30" s="89">
        <f t="shared" si="183"/>
        <v>0</v>
      </c>
      <c r="DG30" s="118"/>
      <c r="DH30" s="118"/>
      <c r="DL30" s="89">
        <f t="shared" si="184"/>
        <v>0</v>
      </c>
      <c r="DS30" s="89">
        <f t="shared" si="185"/>
        <v>0</v>
      </c>
      <c r="DT30" s="90">
        <f t="shared" si="186"/>
        <v>0</v>
      </c>
      <c r="DU30" s="90">
        <f t="shared" si="135"/>
        <v>0</v>
      </c>
      <c r="DV30" s="90">
        <f t="shared" si="136"/>
        <v>0</v>
      </c>
      <c r="DW30" s="90">
        <f t="shared" si="137"/>
        <v>0</v>
      </c>
      <c r="DX30" s="90">
        <f t="shared" si="138"/>
        <v>0</v>
      </c>
      <c r="DY30" s="90">
        <f t="shared" si="187"/>
        <v>0</v>
      </c>
      <c r="DZ30" s="90">
        <f t="shared" si="188"/>
        <v>0</v>
      </c>
      <c r="EA30" s="91"/>
      <c r="EF30" s="89">
        <f t="shared" si="189"/>
        <v>0</v>
      </c>
      <c r="EL30" s="89">
        <f t="shared" si="190"/>
        <v>0</v>
      </c>
      <c r="ER30" s="89">
        <f t="shared" si="191"/>
        <v>0</v>
      </c>
      <c r="EX30" s="89">
        <f t="shared" si="192"/>
        <v>0</v>
      </c>
      <c r="FD30" s="89">
        <f t="shared" si="193"/>
        <v>0</v>
      </c>
      <c r="FJ30" s="89">
        <f t="shared" si="194"/>
        <v>0</v>
      </c>
      <c r="FP30" s="89">
        <f t="shared" si="195"/>
        <v>0</v>
      </c>
      <c r="FQ30" s="90">
        <f t="shared" si="196"/>
        <v>0</v>
      </c>
      <c r="FR30" s="90">
        <f t="shared" si="139"/>
        <v>0</v>
      </c>
      <c r="FS30" s="90">
        <f t="shared" si="140"/>
        <v>0</v>
      </c>
      <c r="FT30" s="90">
        <f t="shared" si="141"/>
        <v>0</v>
      </c>
      <c r="FU30" s="90">
        <f t="shared" si="142"/>
        <v>0</v>
      </c>
      <c r="FV30" s="90">
        <f t="shared" si="197"/>
        <v>0</v>
      </c>
      <c r="FY30" s="93"/>
      <c r="GB30" s="89">
        <f t="shared" si="143"/>
        <v>0</v>
      </c>
      <c r="GD30" s="118"/>
      <c r="GE30" s="118"/>
      <c r="GF30" s="93"/>
      <c r="GH30" s="89">
        <f t="shared" si="144"/>
        <v>0</v>
      </c>
      <c r="GK30" s="118"/>
      <c r="GN30" s="89">
        <f t="shared" si="145"/>
        <v>0</v>
      </c>
      <c r="GT30" s="89">
        <f t="shared" si="198"/>
        <v>0</v>
      </c>
      <c r="GZ30" s="89">
        <f t="shared" si="199"/>
        <v>0</v>
      </c>
      <c r="HF30" s="89">
        <f t="shared" si="146"/>
        <v>0</v>
      </c>
      <c r="HL30" s="89">
        <f t="shared" si="200"/>
        <v>0</v>
      </c>
      <c r="HO30" s="93"/>
      <c r="HR30" s="89">
        <f t="shared" si="201"/>
        <v>0</v>
      </c>
      <c r="HS30" s="90">
        <f t="shared" si="202"/>
        <v>0</v>
      </c>
      <c r="HT30" s="90">
        <f t="shared" si="203"/>
        <v>0</v>
      </c>
      <c r="HU30" s="90">
        <f t="shared" si="204"/>
        <v>0</v>
      </c>
      <c r="HV30" s="90">
        <f t="shared" si="205"/>
        <v>0</v>
      </c>
      <c r="HW30" s="90">
        <f t="shared" si="206"/>
        <v>0</v>
      </c>
      <c r="HX30" s="90">
        <f t="shared" si="207"/>
        <v>0</v>
      </c>
      <c r="ID30" s="89">
        <f t="shared" si="147"/>
        <v>0</v>
      </c>
      <c r="IJ30" s="89">
        <f t="shared" si="208"/>
        <v>0</v>
      </c>
      <c r="IM30" s="93"/>
      <c r="IP30" s="89">
        <f t="shared" si="209"/>
        <v>0</v>
      </c>
      <c r="IQ30" s="90">
        <f t="shared" si="148"/>
        <v>0</v>
      </c>
      <c r="IR30" s="90">
        <f t="shared" si="149"/>
        <v>0</v>
      </c>
      <c r="IS30" s="90">
        <f t="shared" si="150"/>
        <v>0</v>
      </c>
      <c r="IT30" s="90">
        <f t="shared" si="151"/>
        <v>0</v>
      </c>
      <c r="IU30" s="90">
        <f t="shared" si="152"/>
        <v>0</v>
      </c>
      <c r="IV30" s="90">
        <f t="shared" si="210"/>
        <v>0</v>
      </c>
      <c r="IW30" s="91"/>
      <c r="JB30" s="89">
        <f t="shared" si="153"/>
        <v>0</v>
      </c>
      <c r="JH30" s="89">
        <f t="shared" si="211"/>
        <v>0</v>
      </c>
      <c r="JK30" s="93"/>
      <c r="JN30" s="89">
        <f t="shared" si="212"/>
        <v>0</v>
      </c>
      <c r="JO30" s="90">
        <f t="shared" si="213"/>
        <v>0</v>
      </c>
      <c r="JP30" s="90">
        <f t="shared" si="154"/>
        <v>0</v>
      </c>
      <c r="JQ30" s="90">
        <f t="shared" si="155"/>
        <v>0</v>
      </c>
      <c r="JR30" s="90">
        <f t="shared" si="156"/>
        <v>0</v>
      </c>
      <c r="JS30" s="90">
        <f t="shared" si="157"/>
        <v>0</v>
      </c>
      <c r="JT30" s="90">
        <f t="shared" si="214"/>
        <v>0</v>
      </c>
      <c r="JV30" s="90">
        <f t="shared" si="215"/>
        <v>0</v>
      </c>
      <c r="JW30" s="90">
        <f t="shared" si="216"/>
        <v>0</v>
      </c>
      <c r="JX30" s="90">
        <f t="shared" si="217"/>
        <v>0</v>
      </c>
      <c r="JY30" s="90">
        <f t="shared" si="218"/>
        <v>0</v>
      </c>
      <c r="JZ30" s="90">
        <f t="shared" si="219"/>
        <v>0</v>
      </c>
      <c r="KA30" s="90">
        <f t="shared" si="220"/>
        <v>0</v>
      </c>
      <c r="KB30" s="90">
        <f t="shared" si="221"/>
        <v>0</v>
      </c>
    </row>
    <row r="31" spans="1:288" s="89" customFormat="1" x14ac:dyDescent="0.2">
      <c r="A31" s="128" t="s">
        <v>23</v>
      </c>
      <c r="G31" s="89">
        <f t="shared" si="119"/>
        <v>0</v>
      </c>
      <c r="M31" s="89">
        <f t="shared" si="120"/>
        <v>0</v>
      </c>
      <c r="N31" s="90">
        <f t="shared" si="159"/>
        <v>0</v>
      </c>
      <c r="O31" s="90">
        <f t="shared" si="160"/>
        <v>0</v>
      </c>
      <c r="P31" s="90">
        <f t="shared" si="161"/>
        <v>0</v>
      </c>
      <c r="Q31" s="90">
        <f t="shared" si="162"/>
        <v>0</v>
      </c>
      <c r="R31" s="90">
        <f t="shared" si="163"/>
        <v>0</v>
      </c>
      <c r="S31" s="90">
        <f t="shared" si="164"/>
        <v>0</v>
      </c>
      <c r="Y31" s="89">
        <f t="shared" si="122"/>
        <v>0</v>
      </c>
      <c r="AE31" s="89">
        <f t="shared" si="123"/>
        <v>0</v>
      </c>
      <c r="AK31" s="89">
        <f t="shared" si="124"/>
        <v>0</v>
      </c>
      <c r="AL31" s="90">
        <f t="shared" si="165"/>
        <v>0</v>
      </c>
      <c r="AM31" s="90">
        <f t="shared" si="166"/>
        <v>0</v>
      </c>
      <c r="AN31" s="90">
        <f t="shared" si="167"/>
        <v>0</v>
      </c>
      <c r="AO31" s="90">
        <f t="shared" si="168"/>
        <v>0</v>
      </c>
      <c r="AP31" s="90">
        <f t="shared" si="169"/>
        <v>0</v>
      </c>
      <c r="AQ31" s="90">
        <f t="shared" si="170"/>
        <v>0</v>
      </c>
      <c r="AR31" s="91"/>
      <c r="AW31" s="89">
        <f t="shared" si="125"/>
        <v>0</v>
      </c>
      <c r="BD31" s="89">
        <f t="shared" si="171"/>
        <v>0</v>
      </c>
      <c r="BJ31" s="89">
        <f t="shared" si="126"/>
        <v>0</v>
      </c>
      <c r="BK31" s="90">
        <f t="shared" si="172"/>
        <v>0</v>
      </c>
      <c r="BL31" s="90">
        <f t="shared" si="173"/>
        <v>0</v>
      </c>
      <c r="BM31" s="90">
        <f t="shared" si="174"/>
        <v>0</v>
      </c>
      <c r="BN31" s="90">
        <f t="shared" si="175"/>
        <v>0</v>
      </c>
      <c r="BO31" s="90">
        <f t="shared" si="176"/>
        <v>0</v>
      </c>
      <c r="BP31" s="90">
        <f t="shared" si="128"/>
        <v>0</v>
      </c>
      <c r="BQ31" s="90">
        <f t="shared" si="177"/>
        <v>0</v>
      </c>
      <c r="BR31" s="91"/>
      <c r="BW31" s="89">
        <f t="shared" si="178"/>
        <v>0</v>
      </c>
      <c r="CC31" s="89">
        <f t="shared" si="179"/>
        <v>0</v>
      </c>
      <c r="CJ31" s="89">
        <f t="shared" si="129"/>
        <v>0</v>
      </c>
      <c r="CK31" s="90">
        <f t="shared" si="180"/>
        <v>0</v>
      </c>
      <c r="CL31" s="90">
        <f t="shared" si="130"/>
        <v>0</v>
      </c>
      <c r="CM31" s="90">
        <f t="shared" si="131"/>
        <v>0</v>
      </c>
      <c r="CN31" s="90">
        <f t="shared" si="132"/>
        <v>0</v>
      </c>
      <c r="CO31" s="90">
        <f t="shared" si="133"/>
        <v>0</v>
      </c>
      <c r="CP31" s="90">
        <f t="shared" si="134"/>
        <v>0</v>
      </c>
      <c r="CQ31" s="90">
        <f t="shared" si="181"/>
        <v>0</v>
      </c>
      <c r="CR31" s="91"/>
      <c r="CX31" s="89">
        <f t="shared" si="182"/>
        <v>0</v>
      </c>
      <c r="DE31" s="89">
        <f t="shared" si="183"/>
        <v>0</v>
      </c>
      <c r="DL31" s="89">
        <f t="shared" si="184"/>
        <v>0</v>
      </c>
      <c r="DS31" s="89">
        <f t="shared" si="185"/>
        <v>0</v>
      </c>
      <c r="DT31" s="90">
        <f t="shared" si="186"/>
        <v>0</v>
      </c>
      <c r="DU31" s="90">
        <f t="shared" si="135"/>
        <v>0</v>
      </c>
      <c r="DV31" s="90">
        <f t="shared" si="136"/>
        <v>0</v>
      </c>
      <c r="DW31" s="90">
        <f t="shared" si="137"/>
        <v>0</v>
      </c>
      <c r="DX31" s="90">
        <f t="shared" si="138"/>
        <v>0</v>
      </c>
      <c r="DY31" s="90">
        <f t="shared" si="187"/>
        <v>0</v>
      </c>
      <c r="DZ31" s="90">
        <f t="shared" si="188"/>
        <v>0</v>
      </c>
      <c r="EA31" s="91"/>
      <c r="EF31" s="89">
        <f t="shared" si="189"/>
        <v>0</v>
      </c>
      <c r="EL31" s="89">
        <f t="shared" si="190"/>
        <v>0</v>
      </c>
      <c r="ER31" s="89">
        <f t="shared" si="191"/>
        <v>0</v>
      </c>
      <c r="EX31" s="89">
        <f t="shared" si="192"/>
        <v>0</v>
      </c>
      <c r="FD31" s="89">
        <f t="shared" si="193"/>
        <v>0</v>
      </c>
      <c r="FJ31" s="89">
        <f t="shared" si="194"/>
        <v>0</v>
      </c>
      <c r="FP31" s="89">
        <f t="shared" si="195"/>
        <v>0</v>
      </c>
      <c r="FQ31" s="90">
        <f t="shared" si="196"/>
        <v>0</v>
      </c>
      <c r="FR31" s="90">
        <f t="shared" si="139"/>
        <v>0</v>
      </c>
      <c r="FS31" s="90">
        <f t="shared" si="140"/>
        <v>0</v>
      </c>
      <c r="FT31" s="90">
        <f t="shared" si="141"/>
        <v>0</v>
      </c>
      <c r="FU31" s="90">
        <f t="shared" si="142"/>
        <v>0</v>
      </c>
      <c r="FV31" s="90">
        <f t="shared" si="197"/>
        <v>0</v>
      </c>
      <c r="FX31" s="93"/>
      <c r="FY31" s="93"/>
      <c r="GB31" s="89">
        <f t="shared" si="143"/>
        <v>0</v>
      </c>
      <c r="GH31" s="89">
        <f t="shared" si="144"/>
        <v>0</v>
      </c>
      <c r="GN31" s="89">
        <f t="shared" si="145"/>
        <v>0</v>
      </c>
      <c r="GT31" s="89">
        <f t="shared" si="198"/>
        <v>0</v>
      </c>
      <c r="GZ31" s="89">
        <f t="shared" si="199"/>
        <v>0</v>
      </c>
      <c r="HF31" s="89">
        <f t="shared" si="146"/>
        <v>0</v>
      </c>
      <c r="HH31" s="118"/>
      <c r="HL31" s="89">
        <f t="shared" si="200"/>
        <v>0</v>
      </c>
      <c r="HN31" s="93"/>
      <c r="HO31" s="93"/>
      <c r="HR31" s="89">
        <f t="shared" si="201"/>
        <v>0</v>
      </c>
      <c r="HS31" s="90">
        <f t="shared" si="202"/>
        <v>0</v>
      </c>
      <c r="HT31" s="90">
        <f t="shared" si="203"/>
        <v>0</v>
      </c>
      <c r="HU31" s="90">
        <f t="shared" si="204"/>
        <v>0</v>
      </c>
      <c r="HV31" s="90">
        <f t="shared" si="205"/>
        <v>0</v>
      </c>
      <c r="HW31" s="90">
        <f t="shared" si="206"/>
        <v>0</v>
      </c>
      <c r="HX31" s="90">
        <f t="shared" si="207"/>
        <v>0</v>
      </c>
      <c r="HZ31" s="118"/>
      <c r="ID31" s="89">
        <f t="shared" si="147"/>
        <v>0</v>
      </c>
      <c r="IF31" s="118"/>
      <c r="IJ31" s="89">
        <f t="shared" si="208"/>
        <v>0</v>
      </c>
      <c r="IL31" s="93"/>
      <c r="IM31" s="93"/>
      <c r="IP31" s="89">
        <f t="shared" si="209"/>
        <v>0</v>
      </c>
      <c r="IQ31" s="90">
        <f t="shared" si="148"/>
        <v>0</v>
      </c>
      <c r="IR31" s="90">
        <f t="shared" si="149"/>
        <v>0</v>
      </c>
      <c r="IS31" s="90">
        <f t="shared" si="150"/>
        <v>0</v>
      </c>
      <c r="IT31" s="90">
        <f t="shared" si="151"/>
        <v>0</v>
      </c>
      <c r="IU31" s="90">
        <f t="shared" si="152"/>
        <v>0</v>
      </c>
      <c r="IV31" s="90">
        <f t="shared" si="210"/>
        <v>0</v>
      </c>
      <c r="IW31" s="91"/>
      <c r="JB31" s="89">
        <f t="shared" si="153"/>
        <v>0</v>
      </c>
      <c r="JD31" s="118"/>
      <c r="JH31" s="89">
        <f t="shared" si="211"/>
        <v>0</v>
      </c>
      <c r="JJ31" s="93"/>
      <c r="JK31" s="93">
        <v>756.43016429399995</v>
      </c>
      <c r="JN31" s="89">
        <f t="shared" si="212"/>
        <v>756.43016429399995</v>
      </c>
      <c r="JO31" s="90">
        <f t="shared" si="213"/>
        <v>0</v>
      </c>
      <c r="JP31" s="90">
        <f t="shared" si="154"/>
        <v>0</v>
      </c>
      <c r="JQ31" s="90">
        <f t="shared" si="155"/>
        <v>756.43016429399995</v>
      </c>
      <c r="JR31" s="90">
        <f t="shared" si="156"/>
        <v>0</v>
      </c>
      <c r="JS31" s="90">
        <f t="shared" si="157"/>
        <v>0</v>
      </c>
      <c r="JT31" s="90">
        <f t="shared" si="214"/>
        <v>756.43016429399995</v>
      </c>
      <c r="JV31" s="90">
        <f t="shared" si="215"/>
        <v>0</v>
      </c>
      <c r="JW31" s="90">
        <f t="shared" si="216"/>
        <v>0</v>
      </c>
      <c r="JX31" s="90">
        <f t="shared" si="217"/>
        <v>756.43016429399995</v>
      </c>
      <c r="JY31" s="90">
        <f t="shared" si="218"/>
        <v>0</v>
      </c>
      <c r="JZ31" s="90">
        <f t="shared" si="219"/>
        <v>0</v>
      </c>
      <c r="KA31" s="90">
        <f t="shared" si="220"/>
        <v>0</v>
      </c>
      <c r="KB31" s="90">
        <f t="shared" si="221"/>
        <v>756.43016429399995</v>
      </c>
    </row>
    <row r="32" spans="1:288" s="89" customFormat="1" x14ac:dyDescent="0.2">
      <c r="A32" s="128" t="s">
        <v>27</v>
      </c>
      <c r="G32" s="89">
        <f t="shared" si="119"/>
        <v>0</v>
      </c>
      <c r="M32" s="89">
        <f t="shared" si="120"/>
        <v>0</v>
      </c>
      <c r="N32" s="90">
        <f t="shared" si="159"/>
        <v>0</v>
      </c>
      <c r="O32" s="90">
        <f t="shared" si="160"/>
        <v>0</v>
      </c>
      <c r="P32" s="90">
        <f t="shared" si="161"/>
        <v>0</v>
      </c>
      <c r="Q32" s="90">
        <f t="shared" si="162"/>
        <v>0</v>
      </c>
      <c r="R32" s="90">
        <f t="shared" si="163"/>
        <v>0</v>
      </c>
      <c r="S32" s="90">
        <f t="shared" si="164"/>
        <v>0</v>
      </c>
      <c r="U32" s="93"/>
      <c r="Y32" s="89">
        <f t="shared" si="122"/>
        <v>0</v>
      </c>
      <c r="AE32" s="89">
        <f t="shared" si="123"/>
        <v>0</v>
      </c>
      <c r="AK32" s="89">
        <f t="shared" si="124"/>
        <v>0</v>
      </c>
      <c r="AL32" s="90">
        <f t="shared" si="165"/>
        <v>0</v>
      </c>
      <c r="AM32" s="90">
        <f t="shared" si="166"/>
        <v>0</v>
      </c>
      <c r="AN32" s="90">
        <f t="shared" si="167"/>
        <v>0</v>
      </c>
      <c r="AO32" s="90">
        <f t="shared" si="168"/>
        <v>0</v>
      </c>
      <c r="AP32" s="90">
        <f t="shared" si="169"/>
        <v>0</v>
      </c>
      <c r="AQ32" s="90">
        <f t="shared" si="170"/>
        <v>0</v>
      </c>
      <c r="AR32" s="91"/>
      <c r="AW32" s="89">
        <f t="shared" si="125"/>
        <v>0</v>
      </c>
      <c r="BD32" s="89">
        <f t="shared" si="171"/>
        <v>0</v>
      </c>
      <c r="BJ32" s="89">
        <f t="shared" si="126"/>
        <v>0</v>
      </c>
      <c r="BK32" s="90">
        <f t="shared" si="172"/>
        <v>0</v>
      </c>
      <c r="BL32" s="90">
        <f t="shared" si="173"/>
        <v>0</v>
      </c>
      <c r="BM32" s="90">
        <f t="shared" si="174"/>
        <v>0</v>
      </c>
      <c r="BN32" s="90">
        <f t="shared" si="175"/>
        <v>0</v>
      </c>
      <c r="BO32" s="90">
        <f t="shared" si="176"/>
        <v>0</v>
      </c>
      <c r="BP32" s="90">
        <f t="shared" si="128"/>
        <v>0</v>
      </c>
      <c r="BQ32" s="90">
        <f t="shared" si="177"/>
        <v>0</v>
      </c>
      <c r="BR32" s="91"/>
      <c r="BU32" s="93"/>
      <c r="BW32" s="89">
        <f t="shared" si="178"/>
        <v>0</v>
      </c>
      <c r="BY32" s="118"/>
      <c r="BZ32" s="118"/>
      <c r="CA32" s="118"/>
      <c r="CC32" s="89">
        <f t="shared" si="179"/>
        <v>0</v>
      </c>
      <c r="CJ32" s="89">
        <f t="shared" si="129"/>
        <v>0</v>
      </c>
      <c r="CK32" s="90">
        <f t="shared" si="180"/>
        <v>0</v>
      </c>
      <c r="CL32" s="90">
        <f t="shared" si="130"/>
        <v>0</v>
      </c>
      <c r="CM32" s="90">
        <f t="shared" si="131"/>
        <v>0</v>
      </c>
      <c r="CN32" s="90">
        <f t="shared" si="132"/>
        <v>0</v>
      </c>
      <c r="CO32" s="90">
        <f t="shared" si="133"/>
        <v>0</v>
      </c>
      <c r="CP32" s="90">
        <f t="shared" si="134"/>
        <v>0</v>
      </c>
      <c r="CQ32" s="90">
        <f t="shared" si="181"/>
        <v>0</v>
      </c>
      <c r="CR32" s="91"/>
      <c r="CX32" s="89">
        <f t="shared" si="182"/>
        <v>0</v>
      </c>
      <c r="DE32" s="89">
        <f t="shared" si="183"/>
        <v>0</v>
      </c>
      <c r="DL32" s="89">
        <f t="shared" si="184"/>
        <v>0</v>
      </c>
      <c r="DS32" s="89">
        <f t="shared" si="185"/>
        <v>0</v>
      </c>
      <c r="DT32" s="90">
        <f t="shared" si="186"/>
        <v>0</v>
      </c>
      <c r="DU32" s="90">
        <f t="shared" si="135"/>
        <v>0</v>
      </c>
      <c r="DV32" s="90">
        <f t="shared" si="136"/>
        <v>0</v>
      </c>
      <c r="DW32" s="90">
        <f t="shared" si="137"/>
        <v>0</v>
      </c>
      <c r="DX32" s="90">
        <f t="shared" si="138"/>
        <v>0</v>
      </c>
      <c r="DY32" s="90">
        <f t="shared" si="187"/>
        <v>0</v>
      </c>
      <c r="DZ32" s="90">
        <f t="shared" si="188"/>
        <v>0</v>
      </c>
      <c r="EA32" s="91"/>
      <c r="EB32" s="118"/>
      <c r="EC32" s="118"/>
      <c r="EF32" s="89">
        <f t="shared" si="189"/>
        <v>0</v>
      </c>
      <c r="EL32" s="89">
        <f t="shared" si="190"/>
        <v>0</v>
      </c>
      <c r="EN32" s="118"/>
      <c r="EO32" s="118"/>
      <c r="ER32" s="89">
        <f t="shared" si="191"/>
        <v>0</v>
      </c>
      <c r="ET32" s="118"/>
      <c r="EU32" s="118"/>
      <c r="EX32" s="89">
        <f t="shared" si="192"/>
        <v>0</v>
      </c>
      <c r="EZ32" s="118"/>
      <c r="FA32" s="118"/>
      <c r="FD32" s="89">
        <f t="shared" si="193"/>
        <v>0</v>
      </c>
      <c r="FF32" s="118"/>
      <c r="FG32" s="118"/>
      <c r="FJ32" s="89">
        <f t="shared" si="194"/>
        <v>0</v>
      </c>
      <c r="FL32" s="118"/>
      <c r="FM32" s="118"/>
      <c r="FP32" s="89">
        <f t="shared" si="195"/>
        <v>0</v>
      </c>
      <c r="FQ32" s="90">
        <f t="shared" si="196"/>
        <v>0</v>
      </c>
      <c r="FR32" s="90">
        <f t="shared" si="139"/>
        <v>0</v>
      </c>
      <c r="FS32" s="90">
        <f t="shared" si="140"/>
        <v>0</v>
      </c>
      <c r="FT32" s="90">
        <f t="shared" si="141"/>
        <v>0</v>
      </c>
      <c r="FU32" s="90">
        <f t="shared" si="142"/>
        <v>0</v>
      </c>
      <c r="FV32" s="90">
        <f t="shared" si="197"/>
        <v>0</v>
      </c>
      <c r="FY32" s="93"/>
      <c r="FZ32" s="93"/>
      <c r="GB32" s="89">
        <f t="shared" si="143"/>
        <v>0</v>
      </c>
      <c r="GH32" s="89">
        <f t="shared" si="144"/>
        <v>0</v>
      </c>
      <c r="GN32" s="89">
        <f t="shared" si="145"/>
        <v>0</v>
      </c>
      <c r="GT32" s="89">
        <f t="shared" si="198"/>
        <v>0</v>
      </c>
      <c r="GZ32" s="89">
        <f t="shared" si="199"/>
        <v>0</v>
      </c>
      <c r="HF32" s="89">
        <f t="shared" si="146"/>
        <v>0</v>
      </c>
      <c r="HL32" s="89">
        <f t="shared" si="200"/>
        <v>0</v>
      </c>
      <c r="HN32" s="93"/>
      <c r="HO32" s="93"/>
      <c r="HP32" s="93"/>
      <c r="HR32" s="89">
        <f t="shared" si="201"/>
        <v>0</v>
      </c>
      <c r="HS32" s="90">
        <f t="shared" si="202"/>
        <v>0</v>
      </c>
      <c r="HT32" s="90">
        <f t="shared" si="203"/>
        <v>0</v>
      </c>
      <c r="HU32" s="90">
        <f t="shared" si="204"/>
        <v>0</v>
      </c>
      <c r="HV32" s="90">
        <f t="shared" si="205"/>
        <v>0</v>
      </c>
      <c r="HW32" s="90">
        <f t="shared" si="206"/>
        <v>0</v>
      </c>
      <c r="HX32" s="90">
        <f t="shared" si="207"/>
        <v>0</v>
      </c>
      <c r="ID32" s="89">
        <f t="shared" si="147"/>
        <v>0</v>
      </c>
      <c r="IJ32" s="89">
        <f t="shared" si="208"/>
        <v>0</v>
      </c>
      <c r="IL32" s="93"/>
      <c r="IM32" s="93"/>
      <c r="IN32" s="93"/>
      <c r="IP32" s="89">
        <f t="shared" si="209"/>
        <v>0</v>
      </c>
      <c r="IQ32" s="90">
        <f t="shared" si="148"/>
        <v>0</v>
      </c>
      <c r="IR32" s="90">
        <f t="shared" si="149"/>
        <v>0</v>
      </c>
      <c r="IS32" s="90">
        <f t="shared" si="150"/>
        <v>0</v>
      </c>
      <c r="IT32" s="90">
        <f t="shared" si="151"/>
        <v>0</v>
      </c>
      <c r="IU32" s="90">
        <f t="shared" si="152"/>
        <v>0</v>
      </c>
      <c r="IV32" s="90">
        <f t="shared" si="210"/>
        <v>0</v>
      </c>
      <c r="IW32" s="91"/>
      <c r="JB32" s="89">
        <f t="shared" si="153"/>
        <v>0</v>
      </c>
      <c r="JH32" s="89">
        <f t="shared" si="211"/>
        <v>0</v>
      </c>
      <c r="JJ32" s="93"/>
      <c r="JK32" s="93"/>
      <c r="JL32" s="93"/>
      <c r="JN32" s="89">
        <f t="shared" si="212"/>
        <v>0</v>
      </c>
      <c r="JO32" s="90">
        <f t="shared" si="213"/>
        <v>0</v>
      </c>
      <c r="JP32" s="90">
        <f t="shared" si="154"/>
        <v>0</v>
      </c>
      <c r="JQ32" s="90">
        <f t="shared" si="155"/>
        <v>0</v>
      </c>
      <c r="JR32" s="90">
        <f t="shared" si="156"/>
        <v>0</v>
      </c>
      <c r="JS32" s="90">
        <f t="shared" si="157"/>
        <v>0</v>
      </c>
      <c r="JT32" s="90">
        <f t="shared" si="214"/>
        <v>0</v>
      </c>
      <c r="JV32" s="90">
        <f t="shared" si="215"/>
        <v>0</v>
      </c>
      <c r="JW32" s="90">
        <f t="shared" si="216"/>
        <v>0</v>
      </c>
      <c r="JX32" s="90">
        <f t="shared" si="217"/>
        <v>0</v>
      </c>
      <c r="JY32" s="90">
        <f t="shared" si="218"/>
        <v>0</v>
      </c>
      <c r="JZ32" s="90">
        <f t="shared" si="219"/>
        <v>0</v>
      </c>
      <c r="KA32" s="90">
        <f t="shared" si="220"/>
        <v>0</v>
      </c>
      <c r="KB32" s="90">
        <f t="shared" si="221"/>
        <v>0</v>
      </c>
    </row>
    <row r="33" spans="1:288" s="89" customFormat="1" x14ac:dyDescent="0.2">
      <c r="A33" s="128" t="s">
        <v>21</v>
      </c>
      <c r="B33" s="93"/>
      <c r="C33" s="118"/>
      <c r="D33" s="118"/>
      <c r="E33" s="118"/>
      <c r="G33" s="89">
        <f t="shared" si="119"/>
        <v>0</v>
      </c>
      <c r="M33" s="89">
        <f t="shared" si="120"/>
        <v>0</v>
      </c>
      <c r="N33" s="90">
        <f t="shared" si="159"/>
        <v>0</v>
      </c>
      <c r="O33" s="90">
        <f t="shared" si="160"/>
        <v>0</v>
      </c>
      <c r="P33" s="90">
        <f t="shared" si="161"/>
        <v>0</v>
      </c>
      <c r="Q33" s="90">
        <f t="shared" si="162"/>
        <v>0</v>
      </c>
      <c r="R33" s="90">
        <f t="shared" si="163"/>
        <v>0</v>
      </c>
      <c r="S33" s="90">
        <f t="shared" si="164"/>
        <v>0</v>
      </c>
      <c r="Y33" s="89">
        <f t="shared" si="122"/>
        <v>0</v>
      </c>
      <c r="Z33" s="93"/>
      <c r="AA33" s="118"/>
      <c r="AB33" s="118"/>
      <c r="AC33" s="118"/>
      <c r="AE33" s="89">
        <f t="shared" si="123"/>
        <v>0</v>
      </c>
      <c r="AK33" s="89">
        <f t="shared" si="124"/>
        <v>0</v>
      </c>
      <c r="AL33" s="90">
        <f t="shared" si="165"/>
        <v>0</v>
      </c>
      <c r="AM33" s="90">
        <f t="shared" si="166"/>
        <v>0</v>
      </c>
      <c r="AN33" s="90">
        <f t="shared" si="167"/>
        <v>0</v>
      </c>
      <c r="AO33" s="90">
        <f t="shared" si="168"/>
        <v>0</v>
      </c>
      <c r="AP33" s="90">
        <f t="shared" si="169"/>
        <v>0</v>
      </c>
      <c r="AQ33" s="90">
        <f t="shared" si="170"/>
        <v>0</v>
      </c>
      <c r="AR33" s="91"/>
      <c r="AW33" s="89">
        <f t="shared" si="125"/>
        <v>0</v>
      </c>
      <c r="AY33" s="118"/>
      <c r="AZ33" s="118"/>
      <c r="BA33" s="118"/>
      <c r="BD33" s="89">
        <f t="shared" si="171"/>
        <v>0</v>
      </c>
      <c r="BJ33" s="89">
        <f t="shared" si="126"/>
        <v>0</v>
      </c>
      <c r="BK33" s="90">
        <f t="shared" si="172"/>
        <v>0</v>
      </c>
      <c r="BL33" s="90">
        <f t="shared" si="173"/>
        <v>0</v>
      </c>
      <c r="BM33" s="90">
        <f t="shared" si="174"/>
        <v>0</v>
      </c>
      <c r="BN33" s="90">
        <f t="shared" si="175"/>
        <v>0</v>
      </c>
      <c r="BO33" s="90">
        <f t="shared" si="176"/>
        <v>0</v>
      </c>
      <c r="BP33" s="90">
        <f t="shared" si="128"/>
        <v>0</v>
      </c>
      <c r="BQ33" s="90">
        <f t="shared" si="177"/>
        <v>0</v>
      </c>
      <c r="BR33" s="91"/>
      <c r="BW33" s="89">
        <f t="shared" si="178"/>
        <v>0</v>
      </c>
      <c r="CC33" s="89">
        <f t="shared" si="179"/>
        <v>0</v>
      </c>
      <c r="CJ33" s="89">
        <f t="shared" si="129"/>
        <v>0</v>
      </c>
      <c r="CK33" s="90">
        <f t="shared" si="180"/>
        <v>0</v>
      </c>
      <c r="CL33" s="90">
        <f t="shared" si="130"/>
        <v>0</v>
      </c>
      <c r="CM33" s="90">
        <f t="shared" si="131"/>
        <v>0</v>
      </c>
      <c r="CN33" s="90">
        <f t="shared" si="132"/>
        <v>0</v>
      </c>
      <c r="CO33" s="90">
        <f t="shared" si="133"/>
        <v>0</v>
      </c>
      <c r="CP33" s="90">
        <f t="shared" si="134"/>
        <v>0</v>
      </c>
      <c r="CQ33" s="90">
        <f t="shared" si="181"/>
        <v>0</v>
      </c>
      <c r="CR33" s="91"/>
      <c r="CX33" s="89">
        <f t="shared" si="182"/>
        <v>0</v>
      </c>
      <c r="DE33" s="89">
        <f t="shared" si="183"/>
        <v>0</v>
      </c>
      <c r="DL33" s="89">
        <f t="shared" si="184"/>
        <v>0</v>
      </c>
      <c r="DS33" s="89">
        <f t="shared" si="185"/>
        <v>0</v>
      </c>
      <c r="DT33" s="90">
        <f t="shared" si="186"/>
        <v>0</v>
      </c>
      <c r="DU33" s="90">
        <f t="shared" si="135"/>
        <v>0</v>
      </c>
      <c r="DV33" s="90">
        <f t="shared" si="136"/>
        <v>0</v>
      </c>
      <c r="DW33" s="90">
        <f t="shared" si="137"/>
        <v>0</v>
      </c>
      <c r="DX33" s="90">
        <f t="shared" si="138"/>
        <v>0</v>
      </c>
      <c r="DY33" s="90">
        <f t="shared" si="187"/>
        <v>0</v>
      </c>
      <c r="DZ33" s="90">
        <f t="shared" si="188"/>
        <v>0</v>
      </c>
      <c r="EA33" s="91"/>
      <c r="EF33" s="89">
        <f t="shared" si="189"/>
        <v>0</v>
      </c>
      <c r="EL33" s="89">
        <f t="shared" si="190"/>
        <v>0</v>
      </c>
      <c r="ER33" s="89">
        <f t="shared" si="191"/>
        <v>0</v>
      </c>
      <c r="EX33" s="89">
        <f t="shared" si="192"/>
        <v>0</v>
      </c>
      <c r="FD33" s="89">
        <f t="shared" si="193"/>
        <v>0</v>
      </c>
      <c r="FJ33" s="89">
        <f t="shared" si="194"/>
        <v>0</v>
      </c>
      <c r="FP33" s="89">
        <f t="shared" si="195"/>
        <v>0</v>
      </c>
      <c r="FQ33" s="90">
        <f t="shared" si="196"/>
        <v>0</v>
      </c>
      <c r="FR33" s="90">
        <f t="shared" si="139"/>
        <v>0</v>
      </c>
      <c r="FS33" s="90">
        <f t="shared" si="140"/>
        <v>0</v>
      </c>
      <c r="FT33" s="90">
        <f t="shared" si="141"/>
        <v>0</v>
      </c>
      <c r="FU33" s="90">
        <f t="shared" si="142"/>
        <v>0</v>
      </c>
      <c r="FV33" s="90">
        <f t="shared" si="197"/>
        <v>0</v>
      </c>
      <c r="FY33" s="118"/>
      <c r="FZ33" s="118"/>
      <c r="GB33" s="89">
        <f t="shared" si="143"/>
        <v>0</v>
      </c>
      <c r="GD33" s="118"/>
      <c r="GE33" s="118"/>
      <c r="GF33" s="118"/>
      <c r="GH33" s="89">
        <f t="shared" si="144"/>
        <v>0</v>
      </c>
      <c r="GN33" s="89">
        <f t="shared" si="145"/>
        <v>0</v>
      </c>
      <c r="GT33" s="89">
        <f t="shared" si="198"/>
        <v>0</v>
      </c>
      <c r="GZ33" s="89">
        <f t="shared" si="199"/>
        <v>0</v>
      </c>
      <c r="HF33" s="89">
        <f t="shared" si="146"/>
        <v>0</v>
      </c>
      <c r="HL33" s="89">
        <f t="shared" si="200"/>
        <v>0</v>
      </c>
      <c r="HR33" s="89">
        <f t="shared" si="201"/>
        <v>0</v>
      </c>
      <c r="HS33" s="90">
        <f t="shared" si="202"/>
        <v>0</v>
      </c>
      <c r="HT33" s="90">
        <f t="shared" si="203"/>
        <v>0</v>
      </c>
      <c r="HU33" s="90">
        <f t="shared" si="204"/>
        <v>0</v>
      </c>
      <c r="HV33" s="90">
        <f t="shared" si="205"/>
        <v>0</v>
      </c>
      <c r="HW33" s="90">
        <f t="shared" si="206"/>
        <v>0</v>
      </c>
      <c r="HX33" s="90">
        <f t="shared" si="207"/>
        <v>0</v>
      </c>
      <c r="ID33" s="89">
        <f t="shared" si="147"/>
        <v>0</v>
      </c>
      <c r="IJ33" s="89">
        <f t="shared" si="208"/>
        <v>0</v>
      </c>
      <c r="IP33" s="89">
        <f t="shared" si="209"/>
        <v>0</v>
      </c>
      <c r="IQ33" s="90">
        <f t="shared" si="148"/>
        <v>0</v>
      </c>
      <c r="IR33" s="90">
        <f t="shared" si="149"/>
        <v>0</v>
      </c>
      <c r="IS33" s="90">
        <f t="shared" si="150"/>
        <v>0</v>
      </c>
      <c r="IT33" s="90">
        <f t="shared" si="151"/>
        <v>0</v>
      </c>
      <c r="IU33" s="90">
        <f t="shared" si="152"/>
        <v>0</v>
      </c>
      <c r="IV33" s="90">
        <f t="shared" si="210"/>
        <v>0</v>
      </c>
      <c r="IW33" s="91"/>
      <c r="JB33" s="89">
        <f t="shared" si="153"/>
        <v>0</v>
      </c>
      <c r="JH33" s="89">
        <f t="shared" si="211"/>
        <v>0</v>
      </c>
      <c r="JN33" s="89">
        <f t="shared" si="212"/>
        <v>0</v>
      </c>
      <c r="JO33" s="90">
        <f t="shared" si="213"/>
        <v>0</v>
      </c>
      <c r="JP33" s="90">
        <f t="shared" si="154"/>
        <v>0</v>
      </c>
      <c r="JQ33" s="90">
        <f t="shared" si="155"/>
        <v>0</v>
      </c>
      <c r="JR33" s="90">
        <f t="shared" si="156"/>
        <v>0</v>
      </c>
      <c r="JS33" s="90">
        <f t="shared" si="157"/>
        <v>0</v>
      </c>
      <c r="JT33" s="90">
        <f t="shared" si="214"/>
        <v>0</v>
      </c>
      <c r="JV33" s="90">
        <f t="shared" si="215"/>
        <v>0</v>
      </c>
      <c r="JW33" s="90">
        <f t="shared" si="216"/>
        <v>0</v>
      </c>
      <c r="JX33" s="90">
        <f t="shared" si="217"/>
        <v>0</v>
      </c>
      <c r="JY33" s="90">
        <f t="shared" si="218"/>
        <v>0</v>
      </c>
      <c r="JZ33" s="90">
        <f t="shared" si="219"/>
        <v>0</v>
      </c>
      <c r="KA33" s="90">
        <f t="shared" si="220"/>
        <v>0</v>
      </c>
      <c r="KB33" s="90">
        <f t="shared" si="221"/>
        <v>0</v>
      </c>
    </row>
    <row r="34" spans="1:288" s="89" customFormat="1" x14ac:dyDescent="0.2">
      <c r="A34" s="128" t="s">
        <v>57</v>
      </c>
      <c r="G34" s="89">
        <f t="shared" si="119"/>
        <v>0</v>
      </c>
      <c r="M34" s="89">
        <f t="shared" si="120"/>
        <v>0</v>
      </c>
      <c r="N34" s="90">
        <f t="shared" si="159"/>
        <v>0</v>
      </c>
      <c r="O34" s="90">
        <f t="shared" si="160"/>
        <v>0</v>
      </c>
      <c r="P34" s="90">
        <f t="shared" si="161"/>
        <v>0</v>
      </c>
      <c r="Q34" s="90">
        <f t="shared" si="162"/>
        <v>0</v>
      </c>
      <c r="R34" s="90">
        <f t="shared" si="163"/>
        <v>0</v>
      </c>
      <c r="S34" s="90">
        <f t="shared" si="164"/>
        <v>0</v>
      </c>
      <c r="Y34" s="89">
        <f t="shared" si="122"/>
        <v>0</v>
      </c>
      <c r="AE34" s="89">
        <f t="shared" si="123"/>
        <v>0</v>
      </c>
      <c r="AK34" s="89">
        <f t="shared" si="124"/>
        <v>0</v>
      </c>
      <c r="AL34" s="90">
        <f t="shared" si="165"/>
        <v>0</v>
      </c>
      <c r="AM34" s="90">
        <f t="shared" si="166"/>
        <v>0</v>
      </c>
      <c r="AN34" s="90">
        <f t="shared" si="167"/>
        <v>0</v>
      </c>
      <c r="AO34" s="90">
        <f t="shared" si="168"/>
        <v>0</v>
      </c>
      <c r="AP34" s="90">
        <f t="shared" si="169"/>
        <v>0</v>
      </c>
      <c r="AQ34" s="90">
        <f t="shared" si="170"/>
        <v>0</v>
      </c>
      <c r="AR34" s="91"/>
      <c r="AW34" s="89">
        <f t="shared" si="125"/>
        <v>0</v>
      </c>
      <c r="BD34" s="89">
        <f t="shared" si="171"/>
        <v>0</v>
      </c>
      <c r="BJ34" s="89">
        <f t="shared" si="126"/>
        <v>0</v>
      </c>
      <c r="BK34" s="90">
        <f t="shared" si="172"/>
        <v>0</v>
      </c>
      <c r="BL34" s="90">
        <f t="shared" si="173"/>
        <v>0</v>
      </c>
      <c r="BM34" s="90">
        <f t="shared" si="174"/>
        <v>0</v>
      </c>
      <c r="BN34" s="90">
        <f t="shared" si="175"/>
        <v>0</v>
      </c>
      <c r="BO34" s="90">
        <f t="shared" si="176"/>
        <v>0</v>
      </c>
      <c r="BP34" s="90">
        <f t="shared" si="128"/>
        <v>0</v>
      </c>
      <c r="BQ34" s="90">
        <f t="shared" si="177"/>
        <v>0</v>
      </c>
      <c r="BR34" s="91"/>
      <c r="BS34" s="89">
        <v>300.60752606300002</v>
      </c>
      <c r="BW34" s="89">
        <f t="shared" si="178"/>
        <v>300.60752606300002</v>
      </c>
      <c r="BY34" s="89">
        <v>1584.14799279</v>
      </c>
      <c r="BZ34" s="89">
        <v>521.65984692999996</v>
      </c>
      <c r="CC34" s="89">
        <f t="shared" si="179"/>
        <v>2105.8078397199997</v>
      </c>
      <c r="CE34" s="89">
        <v>1059.0445399499999</v>
      </c>
      <c r="CF34" s="89">
        <v>780.359608063</v>
      </c>
      <c r="CJ34" s="89">
        <f t="shared" si="129"/>
        <v>1839.4041480129999</v>
      </c>
      <c r="CK34" s="90">
        <f t="shared" si="180"/>
        <v>0</v>
      </c>
      <c r="CL34" s="90">
        <f t="shared" si="130"/>
        <v>2943.800058803</v>
      </c>
      <c r="CM34" s="90">
        <f t="shared" si="131"/>
        <v>1302.019454993</v>
      </c>
      <c r="CN34" s="90">
        <f t="shared" si="132"/>
        <v>0</v>
      </c>
      <c r="CO34" s="90">
        <f t="shared" si="133"/>
        <v>0</v>
      </c>
      <c r="CP34" s="90">
        <f t="shared" si="134"/>
        <v>0</v>
      </c>
      <c r="CQ34" s="90">
        <f t="shared" si="181"/>
        <v>4245.8195137960001</v>
      </c>
      <c r="CR34" s="91"/>
      <c r="CX34" s="89">
        <f t="shared" si="182"/>
        <v>0</v>
      </c>
      <c r="DE34" s="89">
        <f t="shared" si="183"/>
        <v>0</v>
      </c>
      <c r="DL34" s="89">
        <f t="shared" si="184"/>
        <v>0</v>
      </c>
      <c r="DS34" s="89">
        <f t="shared" si="185"/>
        <v>0</v>
      </c>
      <c r="DT34" s="90">
        <f t="shared" si="186"/>
        <v>0</v>
      </c>
      <c r="DU34" s="90">
        <f t="shared" si="135"/>
        <v>0</v>
      </c>
      <c r="DV34" s="90">
        <f t="shared" si="136"/>
        <v>0</v>
      </c>
      <c r="DW34" s="90">
        <f t="shared" si="137"/>
        <v>0</v>
      </c>
      <c r="DX34" s="90">
        <f t="shared" si="138"/>
        <v>0</v>
      </c>
      <c r="DY34" s="90">
        <f t="shared" si="187"/>
        <v>0</v>
      </c>
      <c r="DZ34" s="90">
        <f t="shared" si="188"/>
        <v>0</v>
      </c>
      <c r="EA34" s="91"/>
      <c r="EF34" s="89">
        <f t="shared" si="189"/>
        <v>0</v>
      </c>
      <c r="EL34" s="89">
        <f t="shared" si="190"/>
        <v>0</v>
      </c>
      <c r="ER34" s="89">
        <f t="shared" si="191"/>
        <v>0</v>
      </c>
      <c r="ES34" s="92"/>
      <c r="ET34" s="92"/>
      <c r="EX34" s="89">
        <f t="shared" si="192"/>
        <v>0</v>
      </c>
      <c r="FD34" s="89">
        <f t="shared" si="193"/>
        <v>0</v>
      </c>
      <c r="FJ34" s="89">
        <f t="shared" si="194"/>
        <v>0</v>
      </c>
      <c r="FK34" s="92"/>
      <c r="FL34" s="92"/>
      <c r="FP34" s="89">
        <f t="shared" si="195"/>
        <v>0</v>
      </c>
      <c r="FQ34" s="90">
        <f t="shared" si="196"/>
        <v>0</v>
      </c>
      <c r="FR34" s="90">
        <f t="shared" si="139"/>
        <v>0</v>
      </c>
      <c r="FS34" s="90">
        <f t="shared" si="140"/>
        <v>0</v>
      </c>
      <c r="FT34" s="90">
        <f t="shared" si="141"/>
        <v>0</v>
      </c>
      <c r="FU34" s="90">
        <f t="shared" si="142"/>
        <v>0</v>
      </c>
      <c r="FV34" s="90">
        <f t="shared" si="197"/>
        <v>0</v>
      </c>
      <c r="GB34" s="89">
        <f t="shared" si="143"/>
        <v>0</v>
      </c>
      <c r="GH34" s="89">
        <f t="shared" si="144"/>
        <v>0</v>
      </c>
      <c r="GN34" s="89">
        <f t="shared" si="145"/>
        <v>0</v>
      </c>
      <c r="GT34" s="89">
        <f t="shared" si="198"/>
        <v>0</v>
      </c>
      <c r="GZ34" s="89">
        <f t="shared" si="199"/>
        <v>0</v>
      </c>
      <c r="HF34" s="89">
        <f t="shared" si="146"/>
        <v>0</v>
      </c>
      <c r="HL34" s="89">
        <f t="shared" si="200"/>
        <v>0</v>
      </c>
      <c r="HR34" s="89">
        <f t="shared" si="201"/>
        <v>0</v>
      </c>
      <c r="HS34" s="90">
        <f t="shared" si="202"/>
        <v>0</v>
      </c>
      <c r="HT34" s="90">
        <f t="shared" si="203"/>
        <v>0</v>
      </c>
      <c r="HU34" s="90">
        <f t="shared" si="204"/>
        <v>0</v>
      </c>
      <c r="HV34" s="90">
        <f t="shared" si="205"/>
        <v>0</v>
      </c>
      <c r="HW34" s="90">
        <f t="shared" si="206"/>
        <v>0</v>
      </c>
      <c r="HX34" s="90">
        <f t="shared" si="207"/>
        <v>0</v>
      </c>
      <c r="ID34" s="89">
        <f t="shared" si="147"/>
        <v>0</v>
      </c>
      <c r="IJ34" s="89">
        <f t="shared" si="208"/>
        <v>0</v>
      </c>
      <c r="IP34" s="89">
        <f t="shared" si="209"/>
        <v>0</v>
      </c>
      <c r="IQ34" s="90">
        <f t="shared" si="148"/>
        <v>0</v>
      </c>
      <c r="IR34" s="90">
        <f t="shared" si="149"/>
        <v>0</v>
      </c>
      <c r="IS34" s="90">
        <f t="shared" si="150"/>
        <v>0</v>
      </c>
      <c r="IT34" s="90">
        <f t="shared" si="151"/>
        <v>0</v>
      </c>
      <c r="IU34" s="90">
        <f t="shared" si="152"/>
        <v>0</v>
      </c>
      <c r="IV34" s="90">
        <f t="shared" si="210"/>
        <v>0</v>
      </c>
      <c r="IW34" s="91"/>
      <c r="JB34" s="89">
        <f t="shared" si="153"/>
        <v>0</v>
      </c>
      <c r="JH34" s="89">
        <f t="shared" si="211"/>
        <v>0</v>
      </c>
      <c r="JN34" s="89">
        <f t="shared" si="212"/>
        <v>0</v>
      </c>
      <c r="JO34" s="90">
        <f t="shared" si="213"/>
        <v>0</v>
      </c>
      <c r="JP34" s="90">
        <f t="shared" si="154"/>
        <v>0</v>
      </c>
      <c r="JQ34" s="90">
        <f t="shared" si="155"/>
        <v>0</v>
      </c>
      <c r="JR34" s="90">
        <f t="shared" si="156"/>
        <v>0</v>
      </c>
      <c r="JS34" s="90">
        <f t="shared" si="157"/>
        <v>0</v>
      </c>
      <c r="JT34" s="90">
        <f t="shared" si="214"/>
        <v>0</v>
      </c>
      <c r="JV34" s="90">
        <f t="shared" si="215"/>
        <v>0</v>
      </c>
      <c r="JW34" s="90">
        <f t="shared" si="216"/>
        <v>2943.800058803</v>
      </c>
      <c r="JX34" s="90">
        <f t="shared" si="217"/>
        <v>1302.019454993</v>
      </c>
      <c r="JY34" s="90">
        <f t="shared" si="218"/>
        <v>0</v>
      </c>
      <c r="JZ34" s="90">
        <f t="shared" si="219"/>
        <v>0</v>
      </c>
      <c r="KA34" s="90">
        <f t="shared" si="220"/>
        <v>0</v>
      </c>
      <c r="KB34" s="90">
        <f t="shared" si="221"/>
        <v>4245.8195137960001</v>
      </c>
    </row>
    <row r="35" spans="1:288" s="89" customFormat="1" x14ac:dyDescent="0.2">
      <c r="A35" s="128" t="s">
        <v>26</v>
      </c>
      <c r="G35" s="89">
        <f t="shared" si="119"/>
        <v>0</v>
      </c>
      <c r="M35" s="89">
        <f t="shared" si="120"/>
        <v>0</v>
      </c>
      <c r="N35" s="90">
        <f t="shared" si="159"/>
        <v>0</v>
      </c>
      <c r="O35" s="90">
        <f t="shared" si="160"/>
        <v>0</v>
      </c>
      <c r="P35" s="90">
        <f t="shared" si="161"/>
        <v>0</v>
      </c>
      <c r="Q35" s="90">
        <f t="shared" si="162"/>
        <v>0</v>
      </c>
      <c r="R35" s="90">
        <f t="shared" si="163"/>
        <v>0</v>
      </c>
      <c r="S35" s="90">
        <f t="shared" si="164"/>
        <v>0</v>
      </c>
      <c r="Y35" s="89">
        <f t="shared" si="122"/>
        <v>0</v>
      </c>
      <c r="AE35" s="89">
        <f t="shared" si="123"/>
        <v>0</v>
      </c>
      <c r="AK35" s="89">
        <f t="shared" si="124"/>
        <v>0</v>
      </c>
      <c r="AL35" s="90">
        <f t="shared" si="165"/>
        <v>0</v>
      </c>
      <c r="AM35" s="90">
        <f t="shared" si="166"/>
        <v>0</v>
      </c>
      <c r="AN35" s="90">
        <f t="shared" si="167"/>
        <v>0</v>
      </c>
      <c r="AO35" s="90">
        <f t="shared" si="168"/>
        <v>0</v>
      </c>
      <c r="AP35" s="90">
        <f t="shared" si="169"/>
        <v>0</v>
      </c>
      <c r="AQ35" s="90">
        <f t="shared" si="170"/>
        <v>0</v>
      </c>
      <c r="AR35" s="91"/>
      <c r="AW35" s="89">
        <f t="shared" si="125"/>
        <v>0</v>
      </c>
      <c r="BD35" s="89">
        <f t="shared" si="171"/>
        <v>0</v>
      </c>
      <c r="BJ35" s="89">
        <f t="shared" si="126"/>
        <v>0</v>
      </c>
      <c r="BK35" s="90">
        <f t="shared" si="172"/>
        <v>0</v>
      </c>
      <c r="BL35" s="90">
        <f t="shared" si="173"/>
        <v>0</v>
      </c>
      <c r="BM35" s="90">
        <f t="shared" si="174"/>
        <v>0</v>
      </c>
      <c r="BN35" s="90">
        <f t="shared" si="175"/>
        <v>0</v>
      </c>
      <c r="BO35" s="90">
        <f t="shared" si="176"/>
        <v>0</v>
      </c>
      <c r="BP35" s="90">
        <f t="shared" si="128"/>
        <v>0</v>
      </c>
      <c r="BQ35" s="90">
        <f t="shared" si="177"/>
        <v>0</v>
      </c>
      <c r="BR35" s="91"/>
      <c r="BW35" s="89">
        <f t="shared" si="178"/>
        <v>0</v>
      </c>
      <c r="CC35" s="89">
        <f t="shared" si="179"/>
        <v>0</v>
      </c>
      <c r="CJ35" s="89">
        <f t="shared" si="129"/>
        <v>0</v>
      </c>
      <c r="CK35" s="90">
        <f t="shared" si="180"/>
        <v>0</v>
      </c>
      <c r="CL35" s="90">
        <f t="shared" si="130"/>
        <v>0</v>
      </c>
      <c r="CM35" s="90">
        <f t="shared" si="131"/>
        <v>0</v>
      </c>
      <c r="CN35" s="90">
        <f t="shared" si="132"/>
        <v>0</v>
      </c>
      <c r="CO35" s="90">
        <f t="shared" si="133"/>
        <v>0</v>
      </c>
      <c r="CP35" s="90">
        <f t="shared" si="134"/>
        <v>0</v>
      </c>
      <c r="CQ35" s="90">
        <f t="shared" si="181"/>
        <v>0</v>
      </c>
      <c r="CR35" s="91"/>
      <c r="CX35" s="89">
        <f t="shared" si="182"/>
        <v>0</v>
      </c>
      <c r="DE35" s="89">
        <f t="shared" si="183"/>
        <v>0</v>
      </c>
      <c r="DL35" s="89">
        <f t="shared" si="184"/>
        <v>0</v>
      </c>
      <c r="DS35" s="89">
        <f t="shared" si="185"/>
        <v>0</v>
      </c>
      <c r="DT35" s="90">
        <f t="shared" si="186"/>
        <v>0</v>
      </c>
      <c r="DU35" s="90">
        <f t="shared" si="135"/>
        <v>0</v>
      </c>
      <c r="DV35" s="90">
        <f t="shared" si="136"/>
        <v>0</v>
      </c>
      <c r="DW35" s="90">
        <f t="shared" si="137"/>
        <v>0</v>
      </c>
      <c r="DX35" s="90">
        <f t="shared" si="138"/>
        <v>0</v>
      </c>
      <c r="DY35" s="90">
        <f t="shared" si="187"/>
        <v>0</v>
      </c>
      <c r="DZ35" s="90">
        <f t="shared" si="188"/>
        <v>0</v>
      </c>
      <c r="EA35" s="91"/>
      <c r="EF35" s="89">
        <f t="shared" si="189"/>
        <v>0</v>
      </c>
      <c r="EL35" s="89">
        <f t="shared" si="190"/>
        <v>0</v>
      </c>
      <c r="ER35" s="89">
        <f t="shared" si="191"/>
        <v>0</v>
      </c>
      <c r="EX35" s="89">
        <f t="shared" si="192"/>
        <v>0</v>
      </c>
      <c r="FD35" s="89">
        <f t="shared" si="193"/>
        <v>0</v>
      </c>
      <c r="FJ35" s="89">
        <f t="shared" si="194"/>
        <v>0</v>
      </c>
      <c r="FP35" s="89">
        <f t="shared" si="195"/>
        <v>0</v>
      </c>
      <c r="FQ35" s="90">
        <f t="shared" si="196"/>
        <v>0</v>
      </c>
      <c r="FR35" s="90">
        <f t="shared" si="139"/>
        <v>0</v>
      </c>
      <c r="FS35" s="90">
        <f t="shared" si="140"/>
        <v>0</v>
      </c>
      <c r="FT35" s="90">
        <f t="shared" si="141"/>
        <v>0</v>
      </c>
      <c r="FU35" s="90">
        <f t="shared" si="142"/>
        <v>0</v>
      </c>
      <c r="FV35" s="90">
        <f t="shared" si="197"/>
        <v>0</v>
      </c>
      <c r="GB35" s="89">
        <f t="shared" si="143"/>
        <v>0</v>
      </c>
      <c r="GH35" s="89">
        <f t="shared" si="144"/>
        <v>0</v>
      </c>
      <c r="GN35" s="89">
        <f t="shared" si="145"/>
        <v>0</v>
      </c>
      <c r="GT35" s="89">
        <f t="shared" si="198"/>
        <v>0</v>
      </c>
      <c r="GZ35" s="89">
        <f t="shared" si="199"/>
        <v>0</v>
      </c>
      <c r="HF35" s="89">
        <f t="shared" si="146"/>
        <v>0</v>
      </c>
      <c r="HL35" s="89">
        <f t="shared" si="200"/>
        <v>0</v>
      </c>
      <c r="HR35" s="89">
        <f t="shared" si="201"/>
        <v>0</v>
      </c>
      <c r="HS35" s="90">
        <f t="shared" si="202"/>
        <v>0</v>
      </c>
      <c r="HT35" s="90">
        <f t="shared" si="203"/>
        <v>0</v>
      </c>
      <c r="HU35" s="90">
        <f t="shared" si="204"/>
        <v>0</v>
      </c>
      <c r="HV35" s="90">
        <f t="shared" si="205"/>
        <v>0</v>
      </c>
      <c r="HW35" s="90">
        <f t="shared" si="206"/>
        <v>0</v>
      </c>
      <c r="HX35" s="90">
        <f t="shared" si="207"/>
        <v>0</v>
      </c>
      <c r="ID35" s="89">
        <f t="shared" si="147"/>
        <v>0</v>
      </c>
      <c r="IJ35" s="89">
        <f t="shared" si="208"/>
        <v>0</v>
      </c>
      <c r="IP35" s="89">
        <f t="shared" si="209"/>
        <v>0</v>
      </c>
      <c r="IQ35" s="90">
        <f t="shared" si="148"/>
        <v>0</v>
      </c>
      <c r="IR35" s="90">
        <f t="shared" si="149"/>
        <v>0</v>
      </c>
      <c r="IS35" s="90">
        <f t="shared" si="150"/>
        <v>0</v>
      </c>
      <c r="IT35" s="90">
        <f t="shared" si="151"/>
        <v>0</v>
      </c>
      <c r="IU35" s="90">
        <f t="shared" si="152"/>
        <v>0</v>
      </c>
      <c r="IV35" s="90">
        <f t="shared" si="210"/>
        <v>0</v>
      </c>
      <c r="IW35" s="91"/>
      <c r="JB35" s="89">
        <f t="shared" si="153"/>
        <v>0</v>
      </c>
      <c r="JH35" s="89">
        <f t="shared" si="211"/>
        <v>0</v>
      </c>
      <c r="JN35" s="89">
        <f t="shared" si="212"/>
        <v>0</v>
      </c>
      <c r="JO35" s="90">
        <f t="shared" si="213"/>
        <v>0</v>
      </c>
      <c r="JP35" s="90">
        <f t="shared" si="154"/>
        <v>0</v>
      </c>
      <c r="JQ35" s="90">
        <f t="shared" si="155"/>
        <v>0</v>
      </c>
      <c r="JR35" s="90">
        <f t="shared" si="156"/>
        <v>0</v>
      </c>
      <c r="JS35" s="90">
        <f t="shared" si="157"/>
        <v>0</v>
      </c>
      <c r="JT35" s="90">
        <f t="shared" si="214"/>
        <v>0</v>
      </c>
      <c r="JV35" s="90">
        <f t="shared" si="215"/>
        <v>0</v>
      </c>
      <c r="JW35" s="90">
        <f t="shared" si="216"/>
        <v>0</v>
      </c>
      <c r="JX35" s="90">
        <f t="shared" si="217"/>
        <v>0</v>
      </c>
      <c r="JY35" s="90">
        <f t="shared" si="218"/>
        <v>0</v>
      </c>
      <c r="JZ35" s="90">
        <f t="shared" si="219"/>
        <v>0</v>
      </c>
      <c r="KA35" s="90">
        <f t="shared" si="220"/>
        <v>0</v>
      </c>
      <c r="KB35" s="90">
        <f t="shared" si="221"/>
        <v>0</v>
      </c>
    </row>
    <row r="36" spans="1:288" s="89" customFormat="1" x14ac:dyDescent="0.2">
      <c r="A36" s="128" t="s">
        <v>24</v>
      </c>
      <c r="C36" s="118"/>
      <c r="D36" s="93"/>
      <c r="E36" s="118"/>
      <c r="G36" s="89">
        <f t="shared" si="119"/>
        <v>0</v>
      </c>
      <c r="M36" s="89">
        <f t="shared" si="120"/>
        <v>0</v>
      </c>
      <c r="N36" s="90">
        <f t="shared" si="159"/>
        <v>0</v>
      </c>
      <c r="O36" s="90">
        <f t="shared" si="160"/>
        <v>0</v>
      </c>
      <c r="P36" s="90">
        <f t="shared" si="161"/>
        <v>0</v>
      </c>
      <c r="Q36" s="90">
        <f t="shared" si="162"/>
        <v>0</v>
      </c>
      <c r="R36" s="90">
        <f t="shared" si="163"/>
        <v>0</v>
      </c>
      <c r="S36" s="90">
        <f t="shared" si="164"/>
        <v>0</v>
      </c>
      <c r="Y36" s="89">
        <f t="shared" si="122"/>
        <v>0</v>
      </c>
      <c r="AA36" s="118"/>
      <c r="AB36" s="93"/>
      <c r="AC36" s="118"/>
      <c r="AE36" s="89">
        <f t="shared" si="123"/>
        <v>0</v>
      </c>
      <c r="AK36" s="89">
        <f t="shared" si="124"/>
        <v>0</v>
      </c>
      <c r="AL36" s="90">
        <f t="shared" si="165"/>
        <v>0</v>
      </c>
      <c r="AM36" s="90">
        <f t="shared" si="166"/>
        <v>0</v>
      </c>
      <c r="AN36" s="90">
        <f t="shared" si="167"/>
        <v>0</v>
      </c>
      <c r="AO36" s="90">
        <f t="shared" si="168"/>
        <v>0</v>
      </c>
      <c r="AP36" s="90">
        <f t="shared" si="169"/>
        <v>0</v>
      </c>
      <c r="AQ36" s="90">
        <f t="shared" si="170"/>
        <v>0</v>
      </c>
      <c r="AR36" s="91"/>
      <c r="AU36" s="118"/>
      <c r="AW36" s="89">
        <f t="shared" si="125"/>
        <v>0</v>
      </c>
      <c r="BD36" s="89">
        <f t="shared" si="171"/>
        <v>0</v>
      </c>
      <c r="BF36" s="93"/>
      <c r="BG36" s="93"/>
      <c r="BH36" s="93"/>
      <c r="BJ36" s="89">
        <f t="shared" si="126"/>
        <v>0</v>
      </c>
      <c r="BK36" s="90">
        <f t="shared" si="172"/>
        <v>0</v>
      </c>
      <c r="BL36" s="90">
        <f t="shared" si="173"/>
        <v>0</v>
      </c>
      <c r="BM36" s="90">
        <f t="shared" si="174"/>
        <v>0</v>
      </c>
      <c r="BN36" s="90">
        <f t="shared" si="175"/>
        <v>0</v>
      </c>
      <c r="BO36" s="90">
        <f t="shared" si="176"/>
        <v>0</v>
      </c>
      <c r="BP36" s="90">
        <f t="shared" si="128"/>
        <v>0</v>
      </c>
      <c r="BQ36" s="90">
        <f t="shared" si="177"/>
        <v>0</v>
      </c>
      <c r="BR36" s="91"/>
      <c r="BW36" s="89">
        <f t="shared" si="178"/>
        <v>0</v>
      </c>
      <c r="CC36" s="89">
        <f t="shared" si="179"/>
        <v>0</v>
      </c>
      <c r="CJ36" s="89">
        <f t="shared" si="129"/>
        <v>0</v>
      </c>
      <c r="CK36" s="90">
        <f t="shared" si="180"/>
        <v>0</v>
      </c>
      <c r="CL36" s="90">
        <f t="shared" si="130"/>
        <v>0</v>
      </c>
      <c r="CM36" s="90">
        <f t="shared" si="131"/>
        <v>0</v>
      </c>
      <c r="CN36" s="90">
        <f t="shared" si="132"/>
        <v>0</v>
      </c>
      <c r="CO36" s="90">
        <f t="shared" si="133"/>
        <v>0</v>
      </c>
      <c r="CP36" s="90">
        <f t="shared" si="134"/>
        <v>0</v>
      </c>
      <c r="CQ36" s="90">
        <f t="shared" si="181"/>
        <v>0</v>
      </c>
      <c r="CR36" s="91"/>
      <c r="CX36" s="89">
        <f t="shared" si="182"/>
        <v>0</v>
      </c>
      <c r="DE36" s="89">
        <f t="shared" si="183"/>
        <v>0</v>
      </c>
      <c r="DG36" s="118"/>
      <c r="DH36" s="118"/>
      <c r="DL36" s="89">
        <f t="shared" si="184"/>
        <v>0</v>
      </c>
      <c r="DS36" s="89">
        <f t="shared" si="185"/>
        <v>0</v>
      </c>
      <c r="DT36" s="90">
        <f t="shared" si="186"/>
        <v>0</v>
      </c>
      <c r="DU36" s="90">
        <f t="shared" si="135"/>
        <v>0</v>
      </c>
      <c r="DV36" s="90">
        <f t="shared" si="136"/>
        <v>0</v>
      </c>
      <c r="DW36" s="90">
        <f t="shared" si="137"/>
        <v>0</v>
      </c>
      <c r="DX36" s="90">
        <f t="shared" si="138"/>
        <v>0</v>
      </c>
      <c r="DY36" s="90">
        <f t="shared" si="187"/>
        <v>0</v>
      </c>
      <c r="DZ36" s="90">
        <f t="shared" si="188"/>
        <v>0</v>
      </c>
      <c r="EA36" s="91"/>
      <c r="EF36" s="89">
        <f t="shared" si="189"/>
        <v>0</v>
      </c>
      <c r="EL36" s="89">
        <f t="shared" si="190"/>
        <v>0</v>
      </c>
      <c r="ER36" s="89">
        <f t="shared" si="191"/>
        <v>0</v>
      </c>
      <c r="EX36" s="89">
        <f t="shared" si="192"/>
        <v>0</v>
      </c>
      <c r="FD36" s="89">
        <f t="shared" si="193"/>
        <v>0</v>
      </c>
      <c r="FJ36" s="89">
        <f t="shared" si="194"/>
        <v>0</v>
      </c>
      <c r="FP36" s="89">
        <f t="shared" si="195"/>
        <v>0</v>
      </c>
      <c r="FQ36" s="90">
        <f t="shared" si="196"/>
        <v>0</v>
      </c>
      <c r="FR36" s="90">
        <f t="shared" si="139"/>
        <v>0</v>
      </c>
      <c r="FS36" s="90">
        <f t="shared" si="140"/>
        <v>0</v>
      </c>
      <c r="FT36" s="90">
        <f t="shared" si="141"/>
        <v>0</v>
      </c>
      <c r="FU36" s="90">
        <f t="shared" si="142"/>
        <v>0</v>
      </c>
      <c r="FV36" s="90">
        <f t="shared" si="197"/>
        <v>0</v>
      </c>
      <c r="FY36" s="93"/>
      <c r="GB36" s="89">
        <f t="shared" si="143"/>
        <v>0</v>
      </c>
      <c r="GD36" s="118"/>
      <c r="GE36" s="118"/>
      <c r="GF36" s="93"/>
      <c r="GH36" s="89">
        <f t="shared" si="144"/>
        <v>0</v>
      </c>
      <c r="GK36" s="118"/>
      <c r="GN36" s="89">
        <f t="shared" si="145"/>
        <v>0</v>
      </c>
      <c r="GT36" s="89">
        <f t="shared" si="198"/>
        <v>0</v>
      </c>
      <c r="GZ36" s="89">
        <f t="shared" si="199"/>
        <v>0</v>
      </c>
      <c r="HF36" s="89">
        <f t="shared" si="146"/>
        <v>0</v>
      </c>
      <c r="HL36" s="89">
        <f t="shared" si="200"/>
        <v>0</v>
      </c>
      <c r="HO36" s="93"/>
      <c r="HR36" s="89">
        <f t="shared" si="201"/>
        <v>0</v>
      </c>
      <c r="HS36" s="90">
        <f t="shared" si="202"/>
        <v>0</v>
      </c>
      <c r="HT36" s="90">
        <f t="shared" si="203"/>
        <v>0</v>
      </c>
      <c r="HU36" s="90">
        <f t="shared" si="204"/>
        <v>0</v>
      </c>
      <c r="HV36" s="90">
        <f t="shared" si="205"/>
        <v>0</v>
      </c>
      <c r="HW36" s="90">
        <f t="shared" si="206"/>
        <v>0</v>
      </c>
      <c r="HX36" s="90">
        <f t="shared" si="207"/>
        <v>0</v>
      </c>
      <c r="ID36" s="89">
        <f t="shared" si="147"/>
        <v>0</v>
      </c>
      <c r="IJ36" s="89">
        <f t="shared" si="208"/>
        <v>0</v>
      </c>
      <c r="IM36" s="93"/>
      <c r="IP36" s="89">
        <f t="shared" si="209"/>
        <v>0</v>
      </c>
      <c r="IQ36" s="90">
        <f t="shared" si="148"/>
        <v>0</v>
      </c>
      <c r="IR36" s="90">
        <f t="shared" si="149"/>
        <v>0</v>
      </c>
      <c r="IS36" s="90">
        <f t="shared" si="150"/>
        <v>0</v>
      </c>
      <c r="IT36" s="90">
        <f t="shared" si="151"/>
        <v>0</v>
      </c>
      <c r="IU36" s="90">
        <f t="shared" si="152"/>
        <v>0</v>
      </c>
      <c r="IV36" s="90">
        <f t="shared" si="210"/>
        <v>0</v>
      </c>
      <c r="IW36" s="91"/>
      <c r="JB36" s="89">
        <f t="shared" si="153"/>
        <v>0</v>
      </c>
      <c r="JH36" s="89">
        <f t="shared" si="211"/>
        <v>0</v>
      </c>
      <c r="JK36" s="93"/>
      <c r="JN36" s="89">
        <f t="shared" si="212"/>
        <v>0</v>
      </c>
      <c r="JO36" s="90">
        <f t="shared" si="213"/>
        <v>0</v>
      </c>
      <c r="JP36" s="90">
        <f t="shared" si="154"/>
        <v>0</v>
      </c>
      <c r="JQ36" s="90">
        <f t="shared" si="155"/>
        <v>0</v>
      </c>
      <c r="JR36" s="90">
        <f t="shared" si="156"/>
        <v>0</v>
      </c>
      <c r="JS36" s="90">
        <f t="shared" si="157"/>
        <v>0</v>
      </c>
      <c r="JT36" s="90">
        <f t="shared" si="214"/>
        <v>0</v>
      </c>
      <c r="JV36" s="90">
        <f t="shared" si="215"/>
        <v>0</v>
      </c>
      <c r="JW36" s="90">
        <f t="shared" si="216"/>
        <v>0</v>
      </c>
      <c r="JX36" s="90">
        <f t="shared" si="217"/>
        <v>0</v>
      </c>
      <c r="JY36" s="90">
        <f t="shared" si="218"/>
        <v>0</v>
      </c>
      <c r="JZ36" s="90">
        <f t="shared" si="219"/>
        <v>0</v>
      </c>
      <c r="KA36" s="90">
        <f t="shared" si="220"/>
        <v>0</v>
      </c>
      <c r="KB36" s="90">
        <f t="shared" si="221"/>
        <v>0</v>
      </c>
    </row>
    <row r="37" spans="1:288" s="89" customFormat="1" x14ac:dyDescent="0.2">
      <c r="A37" s="128" t="s">
        <v>29</v>
      </c>
      <c r="G37" s="89">
        <f t="shared" si="119"/>
        <v>0</v>
      </c>
      <c r="M37" s="89">
        <f t="shared" si="120"/>
        <v>0</v>
      </c>
      <c r="N37" s="90">
        <f t="shared" si="159"/>
        <v>0</v>
      </c>
      <c r="O37" s="90">
        <f t="shared" si="160"/>
        <v>0</v>
      </c>
      <c r="P37" s="90">
        <f t="shared" si="161"/>
        <v>0</v>
      </c>
      <c r="Q37" s="90">
        <f t="shared" si="162"/>
        <v>0</v>
      </c>
      <c r="R37" s="90">
        <f t="shared" si="163"/>
        <v>0</v>
      </c>
      <c r="S37" s="90">
        <f t="shared" si="164"/>
        <v>0</v>
      </c>
      <c r="Y37" s="89">
        <f t="shared" si="122"/>
        <v>0</v>
      </c>
      <c r="AE37" s="89">
        <f t="shared" si="123"/>
        <v>0</v>
      </c>
      <c r="AK37" s="89">
        <f t="shared" si="124"/>
        <v>0</v>
      </c>
      <c r="AL37" s="90">
        <f t="shared" si="165"/>
        <v>0</v>
      </c>
      <c r="AM37" s="90">
        <f t="shared" si="166"/>
        <v>0</v>
      </c>
      <c r="AN37" s="90">
        <f t="shared" si="167"/>
        <v>0</v>
      </c>
      <c r="AO37" s="90">
        <f t="shared" si="168"/>
        <v>0</v>
      </c>
      <c r="AP37" s="90">
        <f t="shared" si="169"/>
        <v>0</v>
      </c>
      <c r="AQ37" s="90">
        <f t="shared" si="170"/>
        <v>0</v>
      </c>
      <c r="AR37" s="91"/>
      <c r="AW37" s="89">
        <f t="shared" si="125"/>
        <v>0</v>
      </c>
      <c r="BD37" s="89">
        <f t="shared" si="171"/>
        <v>0</v>
      </c>
      <c r="BJ37" s="89">
        <f t="shared" si="126"/>
        <v>0</v>
      </c>
      <c r="BK37" s="90">
        <f t="shared" si="172"/>
        <v>0</v>
      </c>
      <c r="BL37" s="90">
        <f t="shared" si="173"/>
        <v>0</v>
      </c>
      <c r="BM37" s="90">
        <f t="shared" si="174"/>
        <v>0</v>
      </c>
      <c r="BN37" s="90">
        <f t="shared" si="175"/>
        <v>0</v>
      </c>
      <c r="BO37" s="90">
        <f t="shared" si="176"/>
        <v>0</v>
      </c>
      <c r="BP37" s="90">
        <f t="shared" si="128"/>
        <v>0</v>
      </c>
      <c r="BQ37" s="90">
        <f t="shared" si="177"/>
        <v>0</v>
      </c>
      <c r="BR37" s="91"/>
      <c r="BW37" s="89">
        <f t="shared" si="178"/>
        <v>0</v>
      </c>
      <c r="CC37" s="89">
        <f t="shared" si="179"/>
        <v>0</v>
      </c>
      <c r="CJ37" s="89">
        <f t="shared" si="129"/>
        <v>0</v>
      </c>
      <c r="CK37" s="90">
        <f t="shared" si="180"/>
        <v>0</v>
      </c>
      <c r="CL37" s="90">
        <f t="shared" si="130"/>
        <v>0</v>
      </c>
      <c r="CM37" s="90">
        <f t="shared" si="131"/>
        <v>0</v>
      </c>
      <c r="CN37" s="90">
        <f t="shared" si="132"/>
        <v>0</v>
      </c>
      <c r="CO37" s="90">
        <f t="shared" si="133"/>
        <v>0</v>
      </c>
      <c r="CP37" s="90">
        <f t="shared" si="134"/>
        <v>0</v>
      </c>
      <c r="CQ37" s="90">
        <f t="shared" si="181"/>
        <v>0</v>
      </c>
      <c r="CR37" s="91"/>
      <c r="CS37" s="89">
        <v>91.322361639299999</v>
      </c>
      <c r="CX37" s="89">
        <f t="shared" si="182"/>
        <v>91.322361639299999</v>
      </c>
      <c r="CZ37" s="118"/>
      <c r="DE37" s="89">
        <f t="shared" si="183"/>
        <v>0</v>
      </c>
      <c r="DG37" s="118"/>
      <c r="DL37" s="89">
        <f t="shared" si="184"/>
        <v>0</v>
      </c>
      <c r="DO37" s="89">
        <v>69.892388888499994</v>
      </c>
      <c r="DS37" s="89">
        <f t="shared" si="185"/>
        <v>69.892388888499994</v>
      </c>
      <c r="DT37" s="90">
        <f t="shared" si="186"/>
        <v>0</v>
      </c>
      <c r="DU37" s="90">
        <f t="shared" si="135"/>
        <v>91.322361639299999</v>
      </c>
      <c r="DV37" s="90">
        <f t="shared" si="136"/>
        <v>69.892388888499994</v>
      </c>
      <c r="DW37" s="90">
        <f t="shared" si="137"/>
        <v>0</v>
      </c>
      <c r="DX37" s="90">
        <f t="shared" si="138"/>
        <v>0</v>
      </c>
      <c r="DY37" s="90">
        <f t="shared" si="187"/>
        <v>0</v>
      </c>
      <c r="DZ37" s="90">
        <f t="shared" si="188"/>
        <v>161.21475052779999</v>
      </c>
      <c r="EA37" s="91"/>
      <c r="ED37" s="118"/>
      <c r="EF37" s="89">
        <f t="shared" si="189"/>
        <v>0</v>
      </c>
      <c r="EL37" s="89">
        <f t="shared" si="190"/>
        <v>0</v>
      </c>
      <c r="ER37" s="89">
        <f t="shared" si="191"/>
        <v>0</v>
      </c>
      <c r="EX37" s="89">
        <f t="shared" si="192"/>
        <v>0</v>
      </c>
      <c r="FD37" s="89">
        <f t="shared" si="193"/>
        <v>0</v>
      </c>
      <c r="FJ37" s="89">
        <f t="shared" si="194"/>
        <v>0</v>
      </c>
      <c r="FP37" s="89">
        <f t="shared" si="195"/>
        <v>0</v>
      </c>
      <c r="FQ37" s="90">
        <f t="shared" si="196"/>
        <v>0</v>
      </c>
      <c r="FR37" s="90">
        <f t="shared" si="139"/>
        <v>0</v>
      </c>
      <c r="FS37" s="90">
        <f t="shared" si="140"/>
        <v>0</v>
      </c>
      <c r="FT37" s="90">
        <f t="shared" si="141"/>
        <v>0</v>
      </c>
      <c r="FU37" s="90">
        <f t="shared" si="142"/>
        <v>0</v>
      </c>
      <c r="FV37" s="90">
        <f t="shared" si="197"/>
        <v>0</v>
      </c>
      <c r="GB37" s="89">
        <f t="shared" si="143"/>
        <v>0</v>
      </c>
      <c r="GH37" s="89">
        <f t="shared" si="144"/>
        <v>0</v>
      </c>
      <c r="GN37" s="89">
        <f t="shared" si="145"/>
        <v>0</v>
      </c>
      <c r="GT37" s="89">
        <f t="shared" si="198"/>
        <v>0</v>
      </c>
      <c r="GZ37" s="89">
        <f t="shared" si="199"/>
        <v>0</v>
      </c>
      <c r="HF37" s="89">
        <f t="shared" si="146"/>
        <v>0</v>
      </c>
      <c r="HL37" s="89">
        <f t="shared" si="200"/>
        <v>0</v>
      </c>
      <c r="HR37" s="89">
        <f t="shared" si="201"/>
        <v>0</v>
      </c>
      <c r="HS37" s="90">
        <f t="shared" si="202"/>
        <v>0</v>
      </c>
      <c r="HT37" s="90">
        <f t="shared" si="203"/>
        <v>0</v>
      </c>
      <c r="HU37" s="90">
        <f t="shared" si="204"/>
        <v>0</v>
      </c>
      <c r="HV37" s="90">
        <f t="shared" si="205"/>
        <v>0</v>
      </c>
      <c r="HW37" s="90">
        <f t="shared" si="206"/>
        <v>0</v>
      </c>
      <c r="HX37" s="90">
        <f t="shared" si="207"/>
        <v>0</v>
      </c>
      <c r="ID37" s="89">
        <f t="shared" si="147"/>
        <v>0</v>
      </c>
      <c r="IF37" s="89">
        <v>746.01963429</v>
      </c>
      <c r="IG37" s="89">
        <v>993.09429059599995</v>
      </c>
      <c r="IH37" s="89">
        <v>102.665527912</v>
      </c>
      <c r="IJ37" s="89">
        <f t="shared" si="208"/>
        <v>1841.779452798</v>
      </c>
      <c r="IP37" s="89">
        <f t="shared" si="209"/>
        <v>0</v>
      </c>
      <c r="IQ37" s="90">
        <f t="shared" si="148"/>
        <v>0</v>
      </c>
      <c r="IR37" s="90">
        <f t="shared" si="149"/>
        <v>746.01963429</v>
      </c>
      <c r="IS37" s="90">
        <f t="shared" si="150"/>
        <v>993.09429059599995</v>
      </c>
      <c r="IT37" s="90">
        <f t="shared" si="151"/>
        <v>102.665527912</v>
      </c>
      <c r="IU37" s="90">
        <f t="shared" si="152"/>
        <v>0</v>
      </c>
      <c r="IV37" s="90">
        <f t="shared" si="210"/>
        <v>1841.779452798</v>
      </c>
      <c r="IW37" s="91"/>
      <c r="JB37" s="89">
        <f t="shared" si="153"/>
        <v>0</v>
      </c>
      <c r="JH37" s="89">
        <f t="shared" si="211"/>
        <v>0</v>
      </c>
      <c r="JN37" s="89">
        <f t="shared" si="212"/>
        <v>0</v>
      </c>
      <c r="JO37" s="90">
        <f t="shared" si="213"/>
        <v>0</v>
      </c>
      <c r="JP37" s="90">
        <f t="shared" si="154"/>
        <v>0</v>
      </c>
      <c r="JQ37" s="90">
        <f t="shared" si="155"/>
        <v>0</v>
      </c>
      <c r="JR37" s="90">
        <f t="shared" si="156"/>
        <v>0</v>
      </c>
      <c r="JS37" s="90">
        <f t="shared" si="157"/>
        <v>0</v>
      </c>
      <c r="JT37" s="90">
        <f t="shared" si="214"/>
        <v>0</v>
      </c>
      <c r="JV37" s="90">
        <f t="shared" si="215"/>
        <v>0</v>
      </c>
      <c r="JW37" s="90">
        <f t="shared" si="216"/>
        <v>837.34199592929997</v>
      </c>
      <c r="JX37" s="90">
        <f t="shared" si="217"/>
        <v>1062.9866794845</v>
      </c>
      <c r="JY37" s="90">
        <f t="shared" si="218"/>
        <v>102.665527912</v>
      </c>
      <c r="JZ37" s="90">
        <f t="shared" si="219"/>
        <v>0</v>
      </c>
      <c r="KA37" s="90">
        <f t="shared" si="220"/>
        <v>0</v>
      </c>
      <c r="KB37" s="90">
        <f t="shared" si="221"/>
        <v>2002.9942033257998</v>
      </c>
    </row>
    <row r="38" spans="1:288" s="89" customFormat="1" x14ac:dyDescent="0.2">
      <c r="A38" s="128" t="s">
        <v>67</v>
      </c>
      <c r="G38" s="89">
        <f t="shared" si="119"/>
        <v>0</v>
      </c>
      <c r="M38" s="89">
        <f t="shared" si="120"/>
        <v>0</v>
      </c>
      <c r="N38" s="90">
        <f t="shared" si="159"/>
        <v>0</v>
      </c>
      <c r="O38" s="90">
        <f t="shared" si="160"/>
        <v>0</v>
      </c>
      <c r="P38" s="90">
        <f t="shared" si="161"/>
        <v>0</v>
      </c>
      <c r="Q38" s="90">
        <f t="shared" si="162"/>
        <v>0</v>
      </c>
      <c r="R38" s="90">
        <f t="shared" si="163"/>
        <v>0</v>
      </c>
      <c r="S38" s="90">
        <f t="shared" si="164"/>
        <v>0</v>
      </c>
      <c r="Y38" s="89">
        <f t="shared" si="122"/>
        <v>0</v>
      </c>
      <c r="AE38" s="89">
        <f t="shared" si="123"/>
        <v>0</v>
      </c>
      <c r="AK38" s="89">
        <f t="shared" si="124"/>
        <v>0</v>
      </c>
      <c r="AL38" s="90">
        <f t="shared" si="165"/>
        <v>0</v>
      </c>
      <c r="AM38" s="90">
        <f t="shared" si="166"/>
        <v>0</v>
      </c>
      <c r="AN38" s="90">
        <f t="shared" si="167"/>
        <v>0</v>
      </c>
      <c r="AO38" s="90">
        <f t="shared" si="168"/>
        <v>0</v>
      </c>
      <c r="AP38" s="90">
        <f t="shared" si="169"/>
        <v>0</v>
      </c>
      <c r="AQ38" s="90">
        <f t="shared" si="170"/>
        <v>0</v>
      </c>
      <c r="AR38" s="91"/>
      <c r="AW38" s="89">
        <f t="shared" si="125"/>
        <v>0</v>
      </c>
      <c r="BD38" s="89">
        <f t="shared" si="171"/>
        <v>0</v>
      </c>
      <c r="BJ38" s="89">
        <f t="shared" si="126"/>
        <v>0</v>
      </c>
      <c r="BK38" s="90">
        <f t="shared" si="172"/>
        <v>0</v>
      </c>
      <c r="BL38" s="90">
        <f t="shared" si="173"/>
        <v>0</v>
      </c>
      <c r="BM38" s="90">
        <f t="shared" si="174"/>
        <v>0</v>
      </c>
      <c r="BN38" s="90">
        <f t="shared" si="175"/>
        <v>0</v>
      </c>
      <c r="BO38" s="90">
        <f t="shared" si="176"/>
        <v>0</v>
      </c>
      <c r="BP38" s="90">
        <f t="shared" si="128"/>
        <v>0</v>
      </c>
      <c r="BQ38" s="90">
        <f t="shared" si="177"/>
        <v>0</v>
      </c>
      <c r="BR38" s="91"/>
      <c r="BW38" s="89">
        <f t="shared" si="178"/>
        <v>0</v>
      </c>
      <c r="CC38" s="89">
        <f t="shared" si="179"/>
        <v>0</v>
      </c>
      <c r="CJ38" s="89">
        <f t="shared" si="129"/>
        <v>0</v>
      </c>
      <c r="CK38" s="90">
        <f t="shared" si="180"/>
        <v>0</v>
      </c>
      <c r="CL38" s="90">
        <f t="shared" si="130"/>
        <v>0</v>
      </c>
      <c r="CM38" s="90">
        <f t="shared" si="131"/>
        <v>0</v>
      </c>
      <c r="CN38" s="90">
        <f t="shared" si="132"/>
        <v>0</v>
      </c>
      <c r="CO38" s="90">
        <f t="shared" si="133"/>
        <v>0</v>
      </c>
      <c r="CP38" s="90">
        <f t="shared" si="134"/>
        <v>0</v>
      </c>
      <c r="CQ38" s="90">
        <f t="shared" si="181"/>
        <v>0</v>
      </c>
      <c r="CR38" s="91"/>
      <c r="CX38" s="89">
        <f t="shared" si="182"/>
        <v>0</v>
      </c>
      <c r="DE38" s="89">
        <f t="shared" si="183"/>
        <v>0</v>
      </c>
      <c r="DL38" s="89">
        <f t="shared" si="184"/>
        <v>0</v>
      </c>
      <c r="DS38" s="89">
        <f t="shared" si="185"/>
        <v>0</v>
      </c>
      <c r="DT38" s="90">
        <f t="shared" si="186"/>
        <v>0</v>
      </c>
      <c r="DU38" s="90">
        <f t="shared" si="135"/>
        <v>0</v>
      </c>
      <c r="DV38" s="90">
        <f t="shared" si="136"/>
        <v>0</v>
      </c>
      <c r="DW38" s="90">
        <f t="shared" si="137"/>
        <v>0</v>
      </c>
      <c r="DX38" s="90">
        <f t="shared" si="138"/>
        <v>0</v>
      </c>
      <c r="DY38" s="90">
        <f t="shared" si="187"/>
        <v>0</v>
      </c>
      <c r="DZ38" s="90">
        <f t="shared" si="188"/>
        <v>0</v>
      </c>
      <c r="EA38" s="91"/>
      <c r="EF38" s="89">
        <f t="shared" si="189"/>
        <v>0</v>
      </c>
      <c r="EL38" s="89">
        <f t="shared" si="190"/>
        <v>0</v>
      </c>
      <c r="ER38" s="89">
        <f t="shared" si="191"/>
        <v>0</v>
      </c>
      <c r="EX38" s="89">
        <f t="shared" si="192"/>
        <v>0</v>
      </c>
      <c r="FD38" s="89">
        <f t="shared" si="193"/>
        <v>0</v>
      </c>
      <c r="FJ38" s="89">
        <f t="shared" si="194"/>
        <v>0</v>
      </c>
      <c r="FP38" s="89">
        <f t="shared" si="195"/>
        <v>0</v>
      </c>
      <c r="FQ38" s="90">
        <f t="shared" si="196"/>
        <v>0</v>
      </c>
      <c r="FR38" s="90">
        <f t="shared" si="139"/>
        <v>0</v>
      </c>
      <c r="FS38" s="90">
        <f t="shared" si="140"/>
        <v>0</v>
      </c>
      <c r="FT38" s="90">
        <f t="shared" si="141"/>
        <v>0</v>
      </c>
      <c r="FU38" s="90">
        <f t="shared" si="142"/>
        <v>0</v>
      </c>
      <c r="FV38" s="90">
        <f t="shared" si="197"/>
        <v>0</v>
      </c>
      <c r="GB38" s="89">
        <f t="shared" si="143"/>
        <v>0</v>
      </c>
      <c r="GH38" s="89">
        <f t="shared" si="144"/>
        <v>0</v>
      </c>
      <c r="GN38" s="89">
        <f t="shared" si="145"/>
        <v>0</v>
      </c>
      <c r="GT38" s="89">
        <f t="shared" si="198"/>
        <v>0</v>
      </c>
      <c r="GZ38" s="89">
        <f t="shared" si="199"/>
        <v>0</v>
      </c>
      <c r="HF38" s="89">
        <f t="shared" si="146"/>
        <v>0</v>
      </c>
      <c r="HL38" s="89">
        <f t="shared" si="200"/>
        <v>0</v>
      </c>
      <c r="HR38" s="89">
        <f t="shared" si="201"/>
        <v>0</v>
      </c>
      <c r="HS38" s="90">
        <f t="shared" si="202"/>
        <v>0</v>
      </c>
      <c r="HT38" s="90">
        <f t="shared" si="203"/>
        <v>0</v>
      </c>
      <c r="HU38" s="90">
        <f t="shared" si="204"/>
        <v>0</v>
      </c>
      <c r="HV38" s="90">
        <f t="shared" si="205"/>
        <v>0</v>
      </c>
      <c r="HW38" s="90">
        <f t="shared" si="206"/>
        <v>0</v>
      </c>
      <c r="HX38" s="90">
        <f t="shared" si="207"/>
        <v>0</v>
      </c>
      <c r="ID38" s="89">
        <f t="shared" si="147"/>
        <v>0</v>
      </c>
      <c r="IJ38" s="89">
        <f t="shared" si="208"/>
        <v>0</v>
      </c>
      <c r="IP38" s="89">
        <f t="shared" si="209"/>
        <v>0</v>
      </c>
      <c r="IQ38" s="90">
        <f t="shared" si="148"/>
        <v>0</v>
      </c>
      <c r="IR38" s="90">
        <f t="shared" si="149"/>
        <v>0</v>
      </c>
      <c r="IS38" s="90">
        <f t="shared" si="150"/>
        <v>0</v>
      </c>
      <c r="IT38" s="90">
        <f t="shared" si="151"/>
        <v>0</v>
      </c>
      <c r="IU38" s="90">
        <f t="shared" si="152"/>
        <v>0</v>
      </c>
      <c r="IV38" s="90">
        <f t="shared" si="210"/>
        <v>0</v>
      </c>
      <c r="IW38" s="91"/>
      <c r="JB38" s="89">
        <f t="shared" si="153"/>
        <v>0</v>
      </c>
      <c r="JH38" s="89">
        <f t="shared" si="211"/>
        <v>0</v>
      </c>
      <c r="JN38" s="89">
        <f t="shared" si="212"/>
        <v>0</v>
      </c>
      <c r="JO38" s="90">
        <f t="shared" si="213"/>
        <v>0</v>
      </c>
      <c r="JP38" s="90">
        <f t="shared" si="154"/>
        <v>0</v>
      </c>
      <c r="JQ38" s="90">
        <f t="shared" si="155"/>
        <v>0</v>
      </c>
      <c r="JR38" s="90">
        <f t="shared" si="156"/>
        <v>0</v>
      </c>
      <c r="JS38" s="90">
        <f t="shared" si="157"/>
        <v>0</v>
      </c>
      <c r="JT38" s="90">
        <f t="shared" si="214"/>
        <v>0</v>
      </c>
      <c r="JV38" s="90">
        <f t="shared" si="215"/>
        <v>0</v>
      </c>
      <c r="JW38" s="90">
        <f t="shared" si="216"/>
        <v>0</v>
      </c>
      <c r="JX38" s="90">
        <f t="shared" si="217"/>
        <v>0</v>
      </c>
      <c r="JY38" s="90">
        <f t="shared" si="218"/>
        <v>0</v>
      </c>
      <c r="JZ38" s="90">
        <f t="shared" si="219"/>
        <v>0</v>
      </c>
      <c r="KA38" s="90">
        <f t="shared" si="220"/>
        <v>0</v>
      </c>
      <c r="KB38" s="90">
        <f t="shared" si="221"/>
        <v>0</v>
      </c>
    </row>
    <row r="39" spans="1:288" s="89" customFormat="1" x14ac:dyDescent="0.2">
      <c r="A39" s="128" t="s">
        <v>85</v>
      </c>
      <c r="C39" s="93"/>
      <c r="G39" s="89">
        <f t="shared" si="119"/>
        <v>0</v>
      </c>
      <c r="M39" s="89">
        <f t="shared" si="120"/>
        <v>0</v>
      </c>
      <c r="N39" s="90">
        <f t="shared" si="159"/>
        <v>0</v>
      </c>
      <c r="O39" s="90">
        <f t="shared" si="160"/>
        <v>0</v>
      </c>
      <c r="P39" s="90">
        <f t="shared" si="161"/>
        <v>0</v>
      </c>
      <c r="Q39" s="90">
        <f t="shared" si="162"/>
        <v>0</v>
      </c>
      <c r="R39" s="90">
        <f t="shared" si="163"/>
        <v>0</v>
      </c>
      <c r="S39" s="90">
        <f t="shared" si="164"/>
        <v>0</v>
      </c>
      <c r="V39" s="93"/>
      <c r="Y39" s="89">
        <f t="shared" si="122"/>
        <v>0</v>
      </c>
      <c r="AA39" s="93"/>
      <c r="AE39" s="89">
        <f t="shared" si="123"/>
        <v>0</v>
      </c>
      <c r="AK39" s="89">
        <f t="shared" si="124"/>
        <v>0</v>
      </c>
      <c r="AL39" s="90">
        <f t="shared" si="165"/>
        <v>0</v>
      </c>
      <c r="AM39" s="90">
        <f t="shared" si="166"/>
        <v>0</v>
      </c>
      <c r="AN39" s="90">
        <f t="shared" si="167"/>
        <v>0</v>
      </c>
      <c r="AO39" s="90">
        <f t="shared" si="168"/>
        <v>0</v>
      </c>
      <c r="AP39" s="90">
        <f t="shared" si="169"/>
        <v>0</v>
      </c>
      <c r="AQ39" s="90">
        <f t="shared" si="170"/>
        <v>0</v>
      </c>
      <c r="AR39" s="91"/>
      <c r="AW39" s="89">
        <f t="shared" si="125"/>
        <v>0</v>
      </c>
      <c r="BD39" s="89">
        <f t="shared" si="171"/>
        <v>0</v>
      </c>
      <c r="BJ39" s="89">
        <f t="shared" si="126"/>
        <v>0</v>
      </c>
      <c r="BK39" s="90">
        <f t="shared" si="172"/>
        <v>0</v>
      </c>
      <c r="BL39" s="90">
        <f t="shared" si="173"/>
        <v>0</v>
      </c>
      <c r="BM39" s="90">
        <f t="shared" si="174"/>
        <v>0</v>
      </c>
      <c r="BN39" s="90">
        <f t="shared" si="175"/>
        <v>0</v>
      </c>
      <c r="BO39" s="90">
        <f t="shared" si="176"/>
        <v>0</v>
      </c>
      <c r="BP39" s="90">
        <f t="shared" si="128"/>
        <v>0</v>
      </c>
      <c r="BQ39" s="90">
        <f t="shared" si="177"/>
        <v>0</v>
      </c>
      <c r="BR39" s="91"/>
      <c r="BW39" s="89">
        <f t="shared" si="178"/>
        <v>0</v>
      </c>
      <c r="CC39" s="89">
        <f t="shared" si="179"/>
        <v>0</v>
      </c>
      <c r="CJ39" s="89">
        <f t="shared" si="129"/>
        <v>0</v>
      </c>
      <c r="CK39" s="90">
        <f t="shared" si="180"/>
        <v>0</v>
      </c>
      <c r="CL39" s="90">
        <f t="shared" si="130"/>
        <v>0</v>
      </c>
      <c r="CM39" s="90">
        <f t="shared" si="131"/>
        <v>0</v>
      </c>
      <c r="CN39" s="90">
        <f t="shared" si="132"/>
        <v>0</v>
      </c>
      <c r="CO39" s="90">
        <f t="shared" si="133"/>
        <v>0</v>
      </c>
      <c r="CP39" s="90">
        <f t="shared" si="134"/>
        <v>0</v>
      </c>
      <c r="CQ39" s="90">
        <f t="shared" si="181"/>
        <v>0</v>
      </c>
      <c r="CR39" s="91"/>
      <c r="CX39" s="89">
        <f t="shared" si="182"/>
        <v>0</v>
      </c>
      <c r="DE39" s="89">
        <f t="shared" si="183"/>
        <v>0</v>
      </c>
      <c r="DL39" s="89">
        <f t="shared" si="184"/>
        <v>0</v>
      </c>
      <c r="DS39" s="89">
        <f t="shared" si="185"/>
        <v>0</v>
      </c>
      <c r="DT39" s="90">
        <f t="shared" si="186"/>
        <v>0</v>
      </c>
      <c r="DU39" s="90">
        <f t="shared" si="135"/>
        <v>0</v>
      </c>
      <c r="DV39" s="90">
        <f t="shared" si="136"/>
        <v>0</v>
      </c>
      <c r="DW39" s="90">
        <f t="shared" si="137"/>
        <v>0</v>
      </c>
      <c r="DX39" s="90">
        <f t="shared" si="138"/>
        <v>0</v>
      </c>
      <c r="DY39" s="90">
        <f t="shared" si="187"/>
        <v>0</v>
      </c>
      <c r="DZ39" s="90">
        <f t="shared" si="188"/>
        <v>0</v>
      </c>
      <c r="EA39" s="91"/>
      <c r="EF39" s="89">
        <f t="shared" si="189"/>
        <v>0</v>
      </c>
      <c r="EL39" s="89">
        <f t="shared" si="190"/>
        <v>0</v>
      </c>
      <c r="ER39" s="89">
        <f t="shared" si="191"/>
        <v>0</v>
      </c>
      <c r="EX39" s="89">
        <f t="shared" si="192"/>
        <v>0</v>
      </c>
      <c r="FD39" s="89">
        <f t="shared" si="193"/>
        <v>0</v>
      </c>
      <c r="FJ39" s="89">
        <f t="shared" si="194"/>
        <v>0</v>
      </c>
      <c r="FP39" s="89">
        <f t="shared" si="195"/>
        <v>0</v>
      </c>
      <c r="FQ39" s="90">
        <f t="shared" si="196"/>
        <v>0</v>
      </c>
      <c r="FR39" s="90">
        <f t="shared" si="139"/>
        <v>0</v>
      </c>
      <c r="FS39" s="90">
        <f t="shared" si="140"/>
        <v>0</v>
      </c>
      <c r="FT39" s="90">
        <f t="shared" si="141"/>
        <v>0</v>
      </c>
      <c r="FU39" s="90">
        <f t="shared" si="142"/>
        <v>0</v>
      </c>
      <c r="FV39" s="90">
        <f t="shared" si="197"/>
        <v>0</v>
      </c>
      <c r="GB39" s="89">
        <f t="shared" si="143"/>
        <v>0</v>
      </c>
      <c r="GH39" s="89">
        <f t="shared" si="144"/>
        <v>0</v>
      </c>
      <c r="GN39" s="89">
        <f t="shared" si="145"/>
        <v>0</v>
      </c>
      <c r="GT39" s="89">
        <f t="shared" si="198"/>
        <v>0</v>
      </c>
      <c r="GZ39" s="89">
        <f t="shared" si="199"/>
        <v>0</v>
      </c>
      <c r="HF39" s="89">
        <f t="shared" si="146"/>
        <v>0</v>
      </c>
      <c r="HL39" s="89">
        <f t="shared" si="200"/>
        <v>0</v>
      </c>
      <c r="HR39" s="89">
        <f t="shared" si="201"/>
        <v>0</v>
      </c>
      <c r="HS39" s="90">
        <f t="shared" si="202"/>
        <v>0</v>
      </c>
      <c r="HT39" s="90">
        <f t="shared" si="203"/>
        <v>0</v>
      </c>
      <c r="HU39" s="90">
        <f t="shared" si="204"/>
        <v>0</v>
      </c>
      <c r="HV39" s="90">
        <f t="shared" si="205"/>
        <v>0</v>
      </c>
      <c r="HW39" s="90">
        <f t="shared" si="206"/>
        <v>0</v>
      </c>
      <c r="HX39" s="90">
        <f t="shared" si="207"/>
        <v>0</v>
      </c>
      <c r="ID39" s="89">
        <f t="shared" si="147"/>
        <v>0</v>
      </c>
      <c r="IJ39" s="89">
        <f t="shared" si="208"/>
        <v>0</v>
      </c>
      <c r="IP39" s="89">
        <f t="shared" si="209"/>
        <v>0</v>
      </c>
      <c r="IQ39" s="90">
        <f t="shared" si="148"/>
        <v>0</v>
      </c>
      <c r="IR39" s="90">
        <f t="shared" si="149"/>
        <v>0</v>
      </c>
      <c r="IS39" s="90">
        <f t="shared" si="150"/>
        <v>0</v>
      </c>
      <c r="IT39" s="90">
        <f t="shared" si="151"/>
        <v>0</v>
      </c>
      <c r="IU39" s="90">
        <f t="shared" si="152"/>
        <v>0</v>
      </c>
      <c r="IV39" s="90">
        <f t="shared" si="210"/>
        <v>0</v>
      </c>
      <c r="IW39" s="91"/>
      <c r="JB39" s="89">
        <f t="shared" si="153"/>
        <v>0</v>
      </c>
      <c r="JH39" s="89">
        <f t="shared" si="211"/>
        <v>0</v>
      </c>
      <c r="JN39" s="89">
        <f t="shared" si="212"/>
        <v>0</v>
      </c>
      <c r="JO39" s="90">
        <f t="shared" si="213"/>
        <v>0</v>
      </c>
      <c r="JP39" s="90">
        <f t="shared" si="154"/>
        <v>0</v>
      </c>
      <c r="JQ39" s="90">
        <f t="shared" si="155"/>
        <v>0</v>
      </c>
      <c r="JR39" s="90">
        <f t="shared" si="156"/>
        <v>0</v>
      </c>
      <c r="JS39" s="90">
        <f t="shared" si="157"/>
        <v>0</v>
      </c>
      <c r="JT39" s="90">
        <f t="shared" si="214"/>
        <v>0</v>
      </c>
      <c r="JV39" s="90">
        <f t="shared" si="215"/>
        <v>0</v>
      </c>
      <c r="JW39" s="90">
        <f t="shared" si="216"/>
        <v>0</v>
      </c>
      <c r="JX39" s="90">
        <f t="shared" si="217"/>
        <v>0</v>
      </c>
      <c r="JY39" s="90">
        <f t="shared" si="218"/>
        <v>0</v>
      </c>
      <c r="JZ39" s="90">
        <f t="shared" si="219"/>
        <v>0</v>
      </c>
      <c r="KA39" s="90">
        <f t="shared" si="220"/>
        <v>0</v>
      </c>
      <c r="KB39" s="90">
        <f t="shared" si="221"/>
        <v>0</v>
      </c>
    </row>
    <row r="40" spans="1:288" s="89" customFormat="1" x14ac:dyDescent="0.2">
      <c r="A40" s="128" t="s">
        <v>25</v>
      </c>
      <c r="G40" s="89">
        <f t="shared" si="119"/>
        <v>0</v>
      </c>
      <c r="M40" s="89">
        <f t="shared" si="120"/>
        <v>0</v>
      </c>
      <c r="N40" s="90">
        <f t="shared" si="159"/>
        <v>0</v>
      </c>
      <c r="O40" s="90">
        <f t="shared" si="160"/>
        <v>0</v>
      </c>
      <c r="P40" s="90">
        <f t="shared" si="161"/>
        <v>0</v>
      </c>
      <c r="Q40" s="90">
        <f t="shared" si="162"/>
        <v>0</v>
      </c>
      <c r="R40" s="90">
        <f t="shared" si="163"/>
        <v>0</v>
      </c>
      <c r="S40" s="90">
        <f t="shared" si="164"/>
        <v>0</v>
      </c>
      <c r="Y40" s="89">
        <f t="shared" si="122"/>
        <v>0</v>
      </c>
      <c r="AE40" s="89">
        <f t="shared" si="123"/>
        <v>0</v>
      </c>
      <c r="AK40" s="89">
        <f t="shared" si="124"/>
        <v>0</v>
      </c>
      <c r="AL40" s="90">
        <f t="shared" si="165"/>
        <v>0</v>
      </c>
      <c r="AM40" s="90">
        <f t="shared" si="166"/>
        <v>0</v>
      </c>
      <c r="AN40" s="90">
        <f t="shared" si="167"/>
        <v>0</v>
      </c>
      <c r="AO40" s="90">
        <f t="shared" si="168"/>
        <v>0</v>
      </c>
      <c r="AP40" s="90">
        <f t="shared" si="169"/>
        <v>0</v>
      </c>
      <c r="AQ40" s="90">
        <f t="shared" si="170"/>
        <v>0</v>
      </c>
      <c r="AR40" s="91"/>
      <c r="AW40" s="89">
        <f t="shared" si="125"/>
        <v>0</v>
      </c>
      <c r="BD40" s="89">
        <f t="shared" si="171"/>
        <v>0</v>
      </c>
      <c r="BJ40" s="89">
        <f t="shared" si="126"/>
        <v>0</v>
      </c>
      <c r="BK40" s="90">
        <f t="shared" si="172"/>
        <v>0</v>
      </c>
      <c r="BL40" s="90">
        <f t="shared" si="173"/>
        <v>0</v>
      </c>
      <c r="BM40" s="90">
        <f t="shared" si="174"/>
        <v>0</v>
      </c>
      <c r="BN40" s="90">
        <f t="shared" si="175"/>
        <v>0</v>
      </c>
      <c r="BO40" s="90">
        <f t="shared" si="176"/>
        <v>0</v>
      </c>
      <c r="BP40" s="90">
        <f t="shared" si="128"/>
        <v>0</v>
      </c>
      <c r="BQ40" s="90">
        <f t="shared" si="177"/>
        <v>0</v>
      </c>
      <c r="BR40" s="91"/>
      <c r="BW40" s="89">
        <f t="shared" si="178"/>
        <v>0</v>
      </c>
      <c r="CC40" s="89">
        <f t="shared" si="179"/>
        <v>0</v>
      </c>
      <c r="CJ40" s="89">
        <f t="shared" si="129"/>
        <v>0</v>
      </c>
      <c r="CK40" s="90">
        <f t="shared" si="180"/>
        <v>0</v>
      </c>
      <c r="CL40" s="90">
        <f t="shared" si="130"/>
        <v>0</v>
      </c>
      <c r="CM40" s="90">
        <f t="shared" si="131"/>
        <v>0</v>
      </c>
      <c r="CN40" s="90">
        <f t="shared" si="132"/>
        <v>0</v>
      </c>
      <c r="CO40" s="90">
        <f t="shared" si="133"/>
        <v>0</v>
      </c>
      <c r="CP40" s="90">
        <f t="shared" si="134"/>
        <v>0</v>
      </c>
      <c r="CQ40" s="90">
        <f t="shared" si="181"/>
        <v>0</v>
      </c>
      <c r="CR40" s="91"/>
      <c r="CX40" s="89">
        <f t="shared" si="182"/>
        <v>0</v>
      </c>
      <c r="DE40" s="89">
        <f t="shared" si="183"/>
        <v>0</v>
      </c>
      <c r="DL40" s="89">
        <f t="shared" si="184"/>
        <v>0</v>
      </c>
      <c r="DS40" s="89">
        <f t="shared" si="185"/>
        <v>0</v>
      </c>
      <c r="DT40" s="90">
        <f t="shared" si="186"/>
        <v>0</v>
      </c>
      <c r="DU40" s="90">
        <f t="shared" si="135"/>
        <v>0</v>
      </c>
      <c r="DV40" s="90">
        <f t="shared" si="136"/>
        <v>0</v>
      </c>
      <c r="DW40" s="90">
        <f t="shared" si="137"/>
        <v>0</v>
      </c>
      <c r="DX40" s="90">
        <f t="shared" si="138"/>
        <v>0</v>
      </c>
      <c r="DY40" s="90">
        <f t="shared" si="187"/>
        <v>0</v>
      </c>
      <c r="DZ40" s="90">
        <f t="shared" si="188"/>
        <v>0</v>
      </c>
      <c r="EA40" s="91"/>
      <c r="EF40" s="89">
        <f t="shared" si="189"/>
        <v>0</v>
      </c>
      <c r="EL40" s="89">
        <f t="shared" si="190"/>
        <v>0</v>
      </c>
      <c r="ER40" s="89">
        <f t="shared" si="191"/>
        <v>0</v>
      </c>
      <c r="EV40" s="118"/>
      <c r="EX40" s="89">
        <f t="shared" si="192"/>
        <v>0</v>
      </c>
      <c r="FD40" s="89">
        <f t="shared" si="193"/>
        <v>0</v>
      </c>
      <c r="FJ40" s="89">
        <f t="shared" si="194"/>
        <v>0</v>
      </c>
      <c r="FN40" s="118"/>
      <c r="FP40" s="89">
        <f t="shared" si="195"/>
        <v>0</v>
      </c>
      <c r="FQ40" s="90">
        <f t="shared" si="196"/>
        <v>0</v>
      </c>
      <c r="FR40" s="90">
        <f t="shared" si="139"/>
        <v>0</v>
      </c>
      <c r="FS40" s="90">
        <f t="shared" si="140"/>
        <v>0</v>
      </c>
      <c r="FT40" s="90">
        <f t="shared" si="141"/>
        <v>0</v>
      </c>
      <c r="FU40" s="90">
        <f t="shared" si="142"/>
        <v>0</v>
      </c>
      <c r="FV40" s="90">
        <f t="shared" si="197"/>
        <v>0</v>
      </c>
      <c r="GB40" s="89">
        <f t="shared" si="143"/>
        <v>0</v>
      </c>
      <c r="GD40" s="118"/>
      <c r="GH40" s="89">
        <f t="shared" si="144"/>
        <v>0</v>
      </c>
      <c r="GN40" s="89">
        <f t="shared" si="145"/>
        <v>0</v>
      </c>
      <c r="GT40" s="89">
        <f t="shared" si="198"/>
        <v>0</v>
      </c>
      <c r="GZ40" s="89">
        <f t="shared" si="199"/>
        <v>0</v>
      </c>
      <c r="HF40" s="89">
        <f t="shared" si="146"/>
        <v>0</v>
      </c>
      <c r="HL40" s="89">
        <f t="shared" si="200"/>
        <v>0</v>
      </c>
      <c r="HR40" s="89">
        <f t="shared" si="201"/>
        <v>0</v>
      </c>
      <c r="HS40" s="90">
        <f t="shared" si="202"/>
        <v>0</v>
      </c>
      <c r="HT40" s="90">
        <f t="shared" si="203"/>
        <v>0</v>
      </c>
      <c r="HU40" s="90">
        <f t="shared" si="204"/>
        <v>0</v>
      </c>
      <c r="HV40" s="90">
        <f t="shared" si="205"/>
        <v>0</v>
      </c>
      <c r="HW40" s="90">
        <f t="shared" si="206"/>
        <v>0</v>
      </c>
      <c r="HX40" s="90">
        <f t="shared" si="207"/>
        <v>0</v>
      </c>
      <c r="ID40" s="89">
        <f t="shared" si="147"/>
        <v>0</v>
      </c>
      <c r="IJ40" s="89">
        <f t="shared" si="208"/>
        <v>0</v>
      </c>
      <c r="IP40" s="89">
        <f t="shared" si="209"/>
        <v>0</v>
      </c>
      <c r="IQ40" s="90">
        <f t="shared" si="148"/>
        <v>0</v>
      </c>
      <c r="IR40" s="90">
        <f t="shared" si="149"/>
        <v>0</v>
      </c>
      <c r="IS40" s="90">
        <f t="shared" si="150"/>
        <v>0</v>
      </c>
      <c r="IT40" s="90">
        <f t="shared" si="151"/>
        <v>0</v>
      </c>
      <c r="IU40" s="90">
        <f t="shared" si="152"/>
        <v>0</v>
      </c>
      <c r="IV40" s="90">
        <f t="shared" si="210"/>
        <v>0</v>
      </c>
      <c r="IW40" s="91"/>
      <c r="JB40" s="89">
        <f t="shared" si="153"/>
        <v>0</v>
      </c>
      <c r="JH40" s="89">
        <f t="shared" si="211"/>
        <v>0</v>
      </c>
      <c r="JN40" s="89">
        <f t="shared" si="212"/>
        <v>0</v>
      </c>
      <c r="JO40" s="90">
        <f t="shared" si="213"/>
        <v>0</v>
      </c>
      <c r="JP40" s="90">
        <f t="shared" si="154"/>
        <v>0</v>
      </c>
      <c r="JQ40" s="90">
        <f t="shared" si="155"/>
        <v>0</v>
      </c>
      <c r="JR40" s="90">
        <f t="shared" si="156"/>
        <v>0</v>
      </c>
      <c r="JS40" s="90">
        <f t="shared" si="157"/>
        <v>0</v>
      </c>
      <c r="JT40" s="90">
        <f t="shared" si="214"/>
        <v>0</v>
      </c>
      <c r="JV40" s="90">
        <f t="shared" si="215"/>
        <v>0</v>
      </c>
      <c r="JW40" s="90">
        <f t="shared" si="216"/>
        <v>0</v>
      </c>
      <c r="JX40" s="90">
        <f t="shared" si="217"/>
        <v>0</v>
      </c>
      <c r="JY40" s="90">
        <f t="shared" si="218"/>
        <v>0</v>
      </c>
      <c r="JZ40" s="90">
        <f t="shared" si="219"/>
        <v>0</v>
      </c>
      <c r="KA40" s="90">
        <f t="shared" si="220"/>
        <v>0</v>
      </c>
      <c r="KB40" s="90">
        <f t="shared" si="221"/>
        <v>0</v>
      </c>
    </row>
    <row r="41" spans="1:288" s="89" customFormat="1" x14ac:dyDescent="0.2">
      <c r="A41" s="128" t="s">
        <v>60</v>
      </c>
      <c r="G41" s="89">
        <f t="shared" si="119"/>
        <v>0</v>
      </c>
      <c r="M41" s="89">
        <f t="shared" si="120"/>
        <v>0</v>
      </c>
      <c r="N41" s="90">
        <f t="shared" si="159"/>
        <v>0</v>
      </c>
      <c r="O41" s="90">
        <f t="shared" si="160"/>
        <v>0</v>
      </c>
      <c r="P41" s="90">
        <f t="shared" si="161"/>
        <v>0</v>
      </c>
      <c r="Q41" s="90">
        <f t="shared" si="162"/>
        <v>0</v>
      </c>
      <c r="R41" s="90">
        <f t="shared" si="163"/>
        <v>0</v>
      </c>
      <c r="S41" s="90">
        <f t="shared" si="164"/>
        <v>0</v>
      </c>
      <c r="Y41" s="89">
        <f t="shared" si="122"/>
        <v>0</v>
      </c>
      <c r="AE41" s="89">
        <f t="shared" si="123"/>
        <v>0</v>
      </c>
      <c r="AK41" s="89">
        <f t="shared" si="124"/>
        <v>0</v>
      </c>
      <c r="AL41" s="90">
        <f t="shared" si="165"/>
        <v>0</v>
      </c>
      <c r="AM41" s="90">
        <f t="shared" si="166"/>
        <v>0</v>
      </c>
      <c r="AN41" s="90">
        <f t="shared" si="167"/>
        <v>0</v>
      </c>
      <c r="AO41" s="90">
        <f t="shared" si="168"/>
        <v>0</v>
      </c>
      <c r="AP41" s="90">
        <f t="shared" si="169"/>
        <v>0</v>
      </c>
      <c r="AQ41" s="90">
        <f t="shared" si="170"/>
        <v>0</v>
      </c>
      <c r="AR41" s="91"/>
      <c r="AW41" s="89">
        <f t="shared" si="125"/>
        <v>0</v>
      </c>
      <c r="BD41" s="89">
        <f t="shared" si="171"/>
        <v>0</v>
      </c>
      <c r="BJ41" s="89">
        <f t="shared" si="126"/>
        <v>0</v>
      </c>
      <c r="BK41" s="90">
        <f t="shared" si="172"/>
        <v>0</v>
      </c>
      <c r="BL41" s="90">
        <f t="shared" si="173"/>
        <v>0</v>
      </c>
      <c r="BM41" s="90">
        <f t="shared" si="174"/>
        <v>0</v>
      </c>
      <c r="BN41" s="90">
        <f t="shared" si="175"/>
        <v>0</v>
      </c>
      <c r="BO41" s="90">
        <f t="shared" si="176"/>
        <v>0</v>
      </c>
      <c r="BP41" s="90">
        <f t="shared" si="128"/>
        <v>0</v>
      </c>
      <c r="BQ41" s="90">
        <f t="shared" si="177"/>
        <v>0</v>
      </c>
      <c r="BR41" s="91"/>
      <c r="BW41" s="89">
        <f t="shared" si="178"/>
        <v>0</v>
      </c>
      <c r="CC41" s="89">
        <f t="shared" si="179"/>
        <v>0</v>
      </c>
      <c r="CJ41" s="89">
        <f t="shared" si="129"/>
        <v>0</v>
      </c>
      <c r="CK41" s="90">
        <f t="shared" si="180"/>
        <v>0</v>
      </c>
      <c r="CL41" s="90">
        <f t="shared" si="130"/>
        <v>0</v>
      </c>
      <c r="CM41" s="90">
        <f t="shared" si="131"/>
        <v>0</v>
      </c>
      <c r="CN41" s="90">
        <f t="shared" si="132"/>
        <v>0</v>
      </c>
      <c r="CO41" s="90">
        <f t="shared" si="133"/>
        <v>0</v>
      </c>
      <c r="CP41" s="90">
        <f t="shared" si="134"/>
        <v>0</v>
      </c>
      <c r="CQ41" s="90">
        <f t="shared" si="181"/>
        <v>0</v>
      </c>
      <c r="CR41" s="91"/>
      <c r="CS41" s="89">
        <v>2.8805807429399999</v>
      </c>
      <c r="CU41" s="89">
        <v>12.052279823899999</v>
      </c>
      <c r="CX41" s="89">
        <f t="shared" si="182"/>
        <v>14.932860566839999</v>
      </c>
      <c r="CZ41" s="118"/>
      <c r="DA41" s="118"/>
      <c r="DB41" s="118"/>
      <c r="DE41" s="89">
        <f t="shared" si="183"/>
        <v>0</v>
      </c>
      <c r="DG41" s="118"/>
      <c r="DH41" s="118"/>
      <c r="DI41" s="118"/>
      <c r="DL41" s="89">
        <f t="shared" si="184"/>
        <v>0</v>
      </c>
      <c r="DN41" s="118"/>
      <c r="DO41" s="118"/>
      <c r="DP41" s="118"/>
      <c r="DS41" s="89">
        <f t="shared" si="185"/>
        <v>0</v>
      </c>
      <c r="DT41" s="90">
        <f t="shared" si="186"/>
        <v>0</v>
      </c>
      <c r="DU41" s="90">
        <f t="shared" si="135"/>
        <v>2.8805807429399999</v>
      </c>
      <c r="DV41" s="90">
        <f t="shared" si="136"/>
        <v>0</v>
      </c>
      <c r="DW41" s="90">
        <f t="shared" si="137"/>
        <v>12.052279823899999</v>
      </c>
      <c r="DX41" s="90">
        <f t="shared" si="138"/>
        <v>0</v>
      </c>
      <c r="DY41" s="90">
        <f t="shared" si="187"/>
        <v>0</v>
      </c>
      <c r="DZ41" s="90">
        <f t="shared" si="188"/>
        <v>14.932860566839999</v>
      </c>
      <c r="EA41" s="91"/>
      <c r="EF41" s="89">
        <f t="shared" si="189"/>
        <v>0</v>
      </c>
      <c r="EL41" s="89">
        <f t="shared" si="190"/>
        <v>0</v>
      </c>
      <c r="ER41" s="89">
        <f t="shared" si="191"/>
        <v>0</v>
      </c>
      <c r="EX41" s="89">
        <f t="shared" si="192"/>
        <v>0</v>
      </c>
      <c r="FD41" s="89">
        <f t="shared" si="193"/>
        <v>0</v>
      </c>
      <c r="FJ41" s="89">
        <f t="shared" si="194"/>
        <v>0</v>
      </c>
      <c r="FP41" s="89">
        <f t="shared" si="195"/>
        <v>0</v>
      </c>
      <c r="FQ41" s="90">
        <f t="shared" si="196"/>
        <v>0</v>
      </c>
      <c r="FR41" s="90">
        <f t="shared" si="139"/>
        <v>0</v>
      </c>
      <c r="FS41" s="90">
        <f t="shared" si="140"/>
        <v>0</v>
      </c>
      <c r="FT41" s="90">
        <f t="shared" si="141"/>
        <v>0</v>
      </c>
      <c r="FU41" s="90">
        <f t="shared" si="142"/>
        <v>0</v>
      </c>
      <c r="FV41" s="90">
        <f t="shared" si="197"/>
        <v>0</v>
      </c>
      <c r="GB41" s="89">
        <f t="shared" si="143"/>
        <v>0</v>
      </c>
      <c r="GH41" s="89">
        <f t="shared" si="144"/>
        <v>0</v>
      </c>
      <c r="GN41" s="89">
        <f t="shared" si="145"/>
        <v>0</v>
      </c>
      <c r="GT41" s="89">
        <f t="shared" si="198"/>
        <v>0</v>
      </c>
      <c r="GZ41" s="89">
        <f t="shared" si="199"/>
        <v>0</v>
      </c>
      <c r="HF41" s="89">
        <f t="shared" si="146"/>
        <v>0</v>
      </c>
      <c r="HI41" s="118"/>
      <c r="HL41" s="89">
        <f t="shared" si="200"/>
        <v>0</v>
      </c>
      <c r="HR41" s="89">
        <f t="shared" si="201"/>
        <v>0</v>
      </c>
      <c r="HS41" s="90">
        <f t="shared" si="202"/>
        <v>0</v>
      </c>
      <c r="HT41" s="90">
        <f t="shared" si="203"/>
        <v>0</v>
      </c>
      <c r="HU41" s="90">
        <f t="shared" si="204"/>
        <v>0</v>
      </c>
      <c r="HV41" s="90">
        <f t="shared" si="205"/>
        <v>0</v>
      </c>
      <c r="HW41" s="90">
        <f t="shared" si="206"/>
        <v>0</v>
      </c>
      <c r="HX41" s="90">
        <f t="shared" si="207"/>
        <v>0</v>
      </c>
      <c r="IA41" s="118"/>
      <c r="ID41" s="89">
        <f t="shared" si="147"/>
        <v>0</v>
      </c>
      <c r="IG41" s="118"/>
      <c r="IJ41" s="89">
        <f t="shared" si="208"/>
        <v>0</v>
      </c>
      <c r="IP41" s="89">
        <f t="shared" si="209"/>
        <v>0</v>
      </c>
      <c r="IQ41" s="90">
        <f t="shared" si="148"/>
        <v>0</v>
      </c>
      <c r="IR41" s="90">
        <f t="shared" si="149"/>
        <v>0</v>
      </c>
      <c r="IS41" s="90">
        <f t="shared" si="150"/>
        <v>0</v>
      </c>
      <c r="IT41" s="90">
        <f t="shared" si="151"/>
        <v>0</v>
      </c>
      <c r="IU41" s="90">
        <f t="shared" si="152"/>
        <v>0</v>
      </c>
      <c r="IV41" s="90">
        <f t="shared" si="210"/>
        <v>0</v>
      </c>
      <c r="IW41" s="91"/>
      <c r="JB41" s="89">
        <f t="shared" si="153"/>
        <v>0</v>
      </c>
      <c r="JE41" s="118"/>
      <c r="JH41" s="89">
        <f t="shared" si="211"/>
        <v>0</v>
      </c>
      <c r="JN41" s="89">
        <f t="shared" si="212"/>
        <v>0</v>
      </c>
      <c r="JO41" s="90">
        <f t="shared" si="213"/>
        <v>0</v>
      </c>
      <c r="JP41" s="90">
        <f t="shared" si="154"/>
        <v>0</v>
      </c>
      <c r="JQ41" s="90">
        <f t="shared" si="155"/>
        <v>0</v>
      </c>
      <c r="JR41" s="90">
        <f t="shared" si="156"/>
        <v>0</v>
      </c>
      <c r="JS41" s="90">
        <f t="shared" si="157"/>
        <v>0</v>
      </c>
      <c r="JT41" s="90">
        <f t="shared" si="214"/>
        <v>0</v>
      </c>
      <c r="JV41" s="90">
        <f t="shared" si="215"/>
        <v>0</v>
      </c>
      <c r="JW41" s="90">
        <f t="shared" si="216"/>
        <v>2.8805807429399999</v>
      </c>
      <c r="JX41" s="90">
        <f t="shared" si="217"/>
        <v>0</v>
      </c>
      <c r="JY41" s="90">
        <f t="shared" si="218"/>
        <v>12.052279823899999</v>
      </c>
      <c r="JZ41" s="90">
        <f t="shared" si="219"/>
        <v>0</v>
      </c>
      <c r="KA41" s="90">
        <f t="shared" si="220"/>
        <v>0</v>
      </c>
      <c r="KB41" s="90">
        <f t="shared" si="221"/>
        <v>14.932860566839999</v>
      </c>
    </row>
    <row r="42" spans="1:288" s="89" customFormat="1" x14ac:dyDescent="0.2">
      <c r="A42" s="128" t="s">
        <v>30</v>
      </c>
      <c r="C42" s="93"/>
      <c r="D42" s="93"/>
      <c r="F42" s="93"/>
      <c r="G42" s="89">
        <f t="shared" si="119"/>
        <v>0</v>
      </c>
      <c r="L42" s="93"/>
      <c r="M42" s="89">
        <f t="shared" si="120"/>
        <v>0</v>
      </c>
      <c r="N42" s="90">
        <f t="shared" si="159"/>
        <v>0</v>
      </c>
      <c r="O42" s="90">
        <f t="shared" si="160"/>
        <v>0</v>
      </c>
      <c r="P42" s="90">
        <f t="shared" si="161"/>
        <v>0</v>
      </c>
      <c r="Q42" s="90">
        <f t="shared" si="162"/>
        <v>0</v>
      </c>
      <c r="R42" s="90">
        <f t="shared" si="163"/>
        <v>0</v>
      </c>
      <c r="S42" s="90">
        <f t="shared" si="164"/>
        <v>0</v>
      </c>
      <c r="U42" s="93"/>
      <c r="V42" s="93"/>
      <c r="W42" s="93"/>
      <c r="X42" s="93"/>
      <c r="Y42" s="89">
        <f t="shared" si="122"/>
        <v>0</v>
      </c>
      <c r="AA42" s="93"/>
      <c r="AB42" s="93"/>
      <c r="AD42" s="93"/>
      <c r="AE42" s="89">
        <f t="shared" si="123"/>
        <v>0</v>
      </c>
      <c r="AJ42" s="93"/>
      <c r="AK42" s="89">
        <f t="shared" si="124"/>
        <v>0</v>
      </c>
      <c r="AL42" s="90">
        <f t="shared" si="165"/>
        <v>0</v>
      </c>
      <c r="AM42" s="90">
        <f t="shared" si="166"/>
        <v>0</v>
      </c>
      <c r="AN42" s="90">
        <f t="shared" si="167"/>
        <v>0</v>
      </c>
      <c r="AO42" s="90">
        <f t="shared" si="168"/>
        <v>0</v>
      </c>
      <c r="AP42" s="90">
        <f t="shared" si="169"/>
        <v>0</v>
      </c>
      <c r="AQ42" s="90">
        <f t="shared" si="170"/>
        <v>0</v>
      </c>
      <c r="AR42" s="91"/>
      <c r="AV42" s="93"/>
      <c r="AW42" s="89">
        <f t="shared" si="125"/>
        <v>0</v>
      </c>
      <c r="BB42" s="93"/>
      <c r="BC42" s="93"/>
      <c r="BD42" s="89">
        <f t="shared" si="171"/>
        <v>0</v>
      </c>
      <c r="BI42" s="93"/>
      <c r="BJ42" s="89">
        <f t="shared" si="126"/>
        <v>0</v>
      </c>
      <c r="BK42" s="90">
        <f t="shared" si="172"/>
        <v>0</v>
      </c>
      <c r="BL42" s="90">
        <f t="shared" si="173"/>
        <v>0</v>
      </c>
      <c r="BM42" s="90">
        <f t="shared" si="174"/>
        <v>0</v>
      </c>
      <c r="BN42" s="90">
        <f t="shared" si="175"/>
        <v>0</v>
      </c>
      <c r="BO42" s="90">
        <f t="shared" si="176"/>
        <v>0</v>
      </c>
      <c r="BP42" s="90">
        <f t="shared" si="128"/>
        <v>0</v>
      </c>
      <c r="BQ42" s="90">
        <f t="shared" si="177"/>
        <v>0</v>
      </c>
      <c r="BR42" s="91"/>
      <c r="BV42" s="93"/>
      <c r="BW42" s="89">
        <f t="shared" si="178"/>
        <v>0</v>
      </c>
      <c r="BY42" s="89">
        <v>299.20466934500001</v>
      </c>
      <c r="BZ42" s="89">
        <v>4731.9549555900003</v>
      </c>
      <c r="CA42" s="89">
        <v>443.00486489399998</v>
      </c>
      <c r="CB42" s="93"/>
      <c r="CC42" s="89">
        <f t="shared" si="179"/>
        <v>5474.1644898290006</v>
      </c>
      <c r="CH42" s="93"/>
      <c r="CI42" s="93"/>
      <c r="CJ42" s="89">
        <f t="shared" si="129"/>
        <v>0</v>
      </c>
      <c r="CK42" s="90">
        <f t="shared" si="180"/>
        <v>0</v>
      </c>
      <c r="CL42" s="90">
        <f t="shared" si="130"/>
        <v>299.20466934500001</v>
      </c>
      <c r="CM42" s="90">
        <f t="shared" si="131"/>
        <v>4731.9549555900003</v>
      </c>
      <c r="CN42" s="90">
        <f t="shared" si="132"/>
        <v>443.00486489399998</v>
      </c>
      <c r="CO42" s="90">
        <f t="shared" si="133"/>
        <v>0</v>
      </c>
      <c r="CP42" s="90">
        <f t="shared" si="134"/>
        <v>0</v>
      </c>
      <c r="CQ42" s="90">
        <f t="shared" si="181"/>
        <v>5474.1644898290006</v>
      </c>
      <c r="CR42" s="91"/>
      <c r="CV42" s="93"/>
      <c r="CW42" s="93"/>
      <c r="CX42" s="89">
        <f t="shared" si="182"/>
        <v>0</v>
      </c>
      <c r="CZ42" s="118"/>
      <c r="DA42" s="118"/>
      <c r="DC42" s="93"/>
      <c r="DD42" s="93"/>
      <c r="DE42" s="89">
        <f t="shared" si="183"/>
        <v>0</v>
      </c>
      <c r="DG42" s="118">
        <v>7.5100956652699997</v>
      </c>
      <c r="DH42" s="118">
        <v>4.70641062255</v>
      </c>
      <c r="DJ42" s="93"/>
      <c r="DK42" s="93"/>
      <c r="DL42" s="89">
        <f t="shared" si="184"/>
        <v>12.21650628782</v>
      </c>
      <c r="DQ42" s="93"/>
      <c r="DR42" s="93"/>
      <c r="DS42" s="89">
        <f t="shared" si="185"/>
        <v>0</v>
      </c>
      <c r="DT42" s="90">
        <f t="shared" si="186"/>
        <v>0</v>
      </c>
      <c r="DU42" s="90">
        <f t="shared" si="135"/>
        <v>7.5100956652699997</v>
      </c>
      <c r="DV42" s="90">
        <f t="shared" si="136"/>
        <v>4.70641062255</v>
      </c>
      <c r="DW42" s="90">
        <f t="shared" si="137"/>
        <v>0</v>
      </c>
      <c r="DX42" s="90">
        <f t="shared" si="138"/>
        <v>0</v>
      </c>
      <c r="DY42" s="90">
        <f t="shared" si="187"/>
        <v>0</v>
      </c>
      <c r="DZ42" s="90">
        <f t="shared" si="188"/>
        <v>12.21650628782</v>
      </c>
      <c r="EA42" s="91"/>
      <c r="EE42" s="93"/>
      <c r="EF42" s="89">
        <f t="shared" si="189"/>
        <v>0</v>
      </c>
      <c r="EK42" s="93"/>
      <c r="EL42" s="89">
        <f t="shared" si="190"/>
        <v>0</v>
      </c>
      <c r="EQ42" s="93"/>
      <c r="ER42" s="89">
        <f t="shared" si="191"/>
        <v>0</v>
      </c>
      <c r="EW42" s="93"/>
      <c r="EX42" s="89">
        <f t="shared" si="192"/>
        <v>0</v>
      </c>
      <c r="FC42" s="93"/>
      <c r="FD42" s="89">
        <f t="shared" si="193"/>
        <v>0</v>
      </c>
      <c r="FI42" s="93"/>
      <c r="FJ42" s="89">
        <f t="shared" si="194"/>
        <v>0</v>
      </c>
      <c r="FO42" s="93"/>
      <c r="FP42" s="89">
        <f t="shared" si="195"/>
        <v>0</v>
      </c>
      <c r="FQ42" s="90">
        <f t="shared" si="196"/>
        <v>0</v>
      </c>
      <c r="FR42" s="90">
        <f t="shared" si="139"/>
        <v>0</v>
      </c>
      <c r="FS42" s="90">
        <f t="shared" si="140"/>
        <v>0</v>
      </c>
      <c r="FT42" s="90">
        <f t="shared" si="141"/>
        <v>0</v>
      </c>
      <c r="FU42" s="90">
        <f t="shared" si="142"/>
        <v>0</v>
      </c>
      <c r="FV42" s="90">
        <f t="shared" si="197"/>
        <v>0</v>
      </c>
      <c r="FX42" s="89">
        <v>355.08706333700002</v>
      </c>
      <c r="FY42" s="89">
        <v>399.02213540999998</v>
      </c>
      <c r="FZ42" s="89">
        <v>734.948571012</v>
      </c>
      <c r="GB42" s="89">
        <f t="shared" si="143"/>
        <v>1489.0577697589999</v>
      </c>
      <c r="GF42" s="89">
        <v>28.235926067499999</v>
      </c>
      <c r="GH42" s="89">
        <f t="shared" si="144"/>
        <v>28.235926067499999</v>
      </c>
      <c r="GJ42" s="89">
        <v>68.908753439500003</v>
      </c>
      <c r="GK42" s="89">
        <v>437.94338039000002</v>
      </c>
      <c r="GL42" s="89">
        <v>646.39868723100005</v>
      </c>
      <c r="GN42" s="89">
        <f t="shared" si="145"/>
        <v>1153.2508210605001</v>
      </c>
      <c r="GP42" s="89">
        <v>13197.090785799999</v>
      </c>
      <c r="GQ42" s="89">
        <v>24665.886698900002</v>
      </c>
      <c r="GR42" s="89">
        <v>378.79600848799998</v>
      </c>
      <c r="GT42" s="89">
        <f t="shared" si="198"/>
        <v>38241.773493188004</v>
      </c>
      <c r="GV42" s="89">
        <v>453.96383829799998</v>
      </c>
      <c r="GW42" s="89">
        <v>1235.9912408</v>
      </c>
      <c r="GX42" s="89">
        <v>3521.24010649</v>
      </c>
      <c r="GZ42" s="89">
        <f t="shared" si="199"/>
        <v>5211.1951855879997</v>
      </c>
      <c r="HD42" s="89">
        <v>64.506544923500002</v>
      </c>
      <c r="HF42" s="89">
        <f t="shared" si="146"/>
        <v>64.506544923500002</v>
      </c>
      <c r="HH42" s="89">
        <v>124.053503522</v>
      </c>
      <c r="HI42" s="89">
        <v>1284.1943207500001</v>
      </c>
      <c r="HL42" s="89">
        <f t="shared" si="200"/>
        <v>1408.2478242720001</v>
      </c>
      <c r="HR42" s="89">
        <f t="shared" si="201"/>
        <v>0</v>
      </c>
      <c r="HS42" s="90">
        <f t="shared" si="202"/>
        <v>0</v>
      </c>
      <c r="HT42" s="90">
        <f t="shared" si="203"/>
        <v>14199.103944396498</v>
      </c>
      <c r="HU42" s="90">
        <f t="shared" si="204"/>
        <v>28023.037776249999</v>
      </c>
      <c r="HV42" s="90">
        <f t="shared" si="205"/>
        <v>5374.1258442119997</v>
      </c>
      <c r="HW42" s="90">
        <f t="shared" si="206"/>
        <v>0</v>
      </c>
      <c r="HX42" s="90">
        <f t="shared" si="207"/>
        <v>47596.267564858499</v>
      </c>
      <c r="HZ42" s="89">
        <v>5745.3072007999999</v>
      </c>
      <c r="IA42" s="89">
        <v>1832.7292750199999</v>
      </c>
      <c r="IB42" s="89">
        <v>36.938433765100001</v>
      </c>
      <c r="ID42" s="89">
        <f t="shared" si="147"/>
        <v>7614.9749095850993</v>
      </c>
      <c r="IJ42" s="89">
        <f t="shared" si="208"/>
        <v>0</v>
      </c>
      <c r="IL42" s="89">
        <v>24788.1422308</v>
      </c>
      <c r="IM42" s="89">
        <v>46916.501579099997</v>
      </c>
      <c r="IN42" s="89">
        <v>27682.832930600001</v>
      </c>
      <c r="IP42" s="89">
        <f t="shared" si="209"/>
        <v>99387.476740499987</v>
      </c>
      <c r="IQ42" s="90">
        <f t="shared" si="148"/>
        <v>0</v>
      </c>
      <c r="IR42" s="90">
        <f t="shared" si="149"/>
        <v>30533.449431599998</v>
      </c>
      <c r="IS42" s="90">
        <f t="shared" si="150"/>
        <v>48749.230854119996</v>
      </c>
      <c r="IT42" s="90">
        <f t="shared" si="151"/>
        <v>27719.7713643651</v>
      </c>
      <c r="IU42" s="90">
        <f t="shared" si="152"/>
        <v>0</v>
      </c>
      <c r="IV42" s="90">
        <f t="shared" si="210"/>
        <v>107002.4516500851</v>
      </c>
      <c r="IW42" s="91"/>
      <c r="JB42" s="89">
        <f t="shared" si="153"/>
        <v>0</v>
      </c>
      <c r="JH42" s="89">
        <f t="shared" si="211"/>
        <v>0</v>
      </c>
      <c r="JN42" s="89">
        <f t="shared" si="212"/>
        <v>0</v>
      </c>
      <c r="JO42" s="90">
        <f t="shared" si="213"/>
        <v>0</v>
      </c>
      <c r="JP42" s="90">
        <f t="shared" si="154"/>
        <v>0</v>
      </c>
      <c r="JQ42" s="90">
        <f t="shared" si="155"/>
        <v>0</v>
      </c>
      <c r="JR42" s="90">
        <f t="shared" si="156"/>
        <v>0</v>
      </c>
      <c r="JS42" s="90">
        <f t="shared" si="157"/>
        <v>0</v>
      </c>
      <c r="JT42" s="90">
        <f t="shared" si="214"/>
        <v>0</v>
      </c>
      <c r="JV42" s="90">
        <f t="shared" si="215"/>
        <v>0</v>
      </c>
      <c r="JW42" s="90">
        <f t="shared" si="216"/>
        <v>45039.268141006767</v>
      </c>
      <c r="JX42" s="90">
        <f t="shared" si="217"/>
        <v>81508.929996582548</v>
      </c>
      <c r="JY42" s="90">
        <f t="shared" si="218"/>
        <v>33536.902073471101</v>
      </c>
      <c r="JZ42" s="90">
        <f t="shared" si="219"/>
        <v>0</v>
      </c>
      <c r="KA42" s="90">
        <f t="shared" si="220"/>
        <v>0</v>
      </c>
      <c r="KB42" s="90">
        <f t="shared" si="221"/>
        <v>160085.10021106043</v>
      </c>
    </row>
    <row r="43" spans="1:288" s="89" customFormat="1" x14ac:dyDescent="0.2">
      <c r="A43" s="128" t="s">
        <v>28</v>
      </c>
      <c r="C43" s="93"/>
      <c r="G43" s="89">
        <f t="shared" si="119"/>
        <v>0</v>
      </c>
      <c r="M43" s="89">
        <f t="shared" si="120"/>
        <v>0</v>
      </c>
      <c r="N43" s="90">
        <f t="shared" si="159"/>
        <v>0</v>
      </c>
      <c r="O43" s="90">
        <f t="shared" si="160"/>
        <v>0</v>
      </c>
      <c r="P43" s="90">
        <f t="shared" si="161"/>
        <v>0</v>
      </c>
      <c r="Q43" s="90">
        <f t="shared" si="162"/>
        <v>0</v>
      </c>
      <c r="R43" s="90">
        <f t="shared" si="163"/>
        <v>0</v>
      </c>
      <c r="S43" s="90">
        <f t="shared" si="164"/>
        <v>0</v>
      </c>
      <c r="T43" s="118"/>
      <c r="U43" s="118"/>
      <c r="V43" s="118"/>
      <c r="W43" s="93"/>
      <c r="Y43" s="89">
        <f t="shared" si="122"/>
        <v>0</v>
      </c>
      <c r="AA43" s="93"/>
      <c r="AE43" s="89">
        <f t="shared" si="123"/>
        <v>0</v>
      </c>
      <c r="AK43" s="89">
        <f t="shared" si="124"/>
        <v>0</v>
      </c>
      <c r="AL43" s="90">
        <f t="shared" si="165"/>
        <v>0</v>
      </c>
      <c r="AM43" s="90">
        <f t="shared" si="166"/>
        <v>0</v>
      </c>
      <c r="AN43" s="90">
        <f t="shared" si="167"/>
        <v>0</v>
      </c>
      <c r="AO43" s="90">
        <f t="shared" si="168"/>
        <v>0</v>
      </c>
      <c r="AP43" s="90">
        <f t="shared" si="169"/>
        <v>0</v>
      </c>
      <c r="AQ43" s="90">
        <f t="shared" si="170"/>
        <v>0</v>
      </c>
      <c r="AR43" s="91"/>
      <c r="AW43" s="89">
        <f t="shared" si="125"/>
        <v>0</v>
      </c>
      <c r="BD43" s="89">
        <f t="shared" si="171"/>
        <v>0</v>
      </c>
      <c r="BJ43" s="89">
        <f t="shared" si="126"/>
        <v>0</v>
      </c>
      <c r="BK43" s="90">
        <f t="shared" si="172"/>
        <v>0</v>
      </c>
      <c r="BL43" s="90">
        <f t="shared" si="173"/>
        <v>0</v>
      </c>
      <c r="BM43" s="90">
        <f t="shared" si="174"/>
        <v>0</v>
      </c>
      <c r="BN43" s="90">
        <f t="shared" si="175"/>
        <v>0</v>
      </c>
      <c r="BO43" s="90">
        <f t="shared" si="176"/>
        <v>0</v>
      </c>
      <c r="BP43" s="90">
        <f t="shared" si="128"/>
        <v>0</v>
      </c>
      <c r="BQ43" s="90">
        <f t="shared" si="177"/>
        <v>0</v>
      </c>
      <c r="BR43" s="91"/>
      <c r="BS43" s="118"/>
      <c r="BT43" s="118"/>
      <c r="BW43" s="89">
        <f t="shared" si="178"/>
        <v>0</v>
      </c>
      <c r="BY43" s="118"/>
      <c r="CC43" s="89">
        <f t="shared" si="179"/>
        <v>0</v>
      </c>
      <c r="CE43" s="118"/>
      <c r="CF43" s="118"/>
      <c r="CG43" s="118"/>
      <c r="CH43" s="118"/>
      <c r="CI43" s="118"/>
      <c r="CJ43" s="89">
        <f t="shared" si="129"/>
        <v>0</v>
      </c>
      <c r="CK43" s="90">
        <f t="shared" si="180"/>
        <v>0</v>
      </c>
      <c r="CL43" s="90">
        <f t="shared" si="130"/>
        <v>0</v>
      </c>
      <c r="CM43" s="90">
        <f t="shared" si="131"/>
        <v>0</v>
      </c>
      <c r="CN43" s="90">
        <f t="shared" si="132"/>
        <v>0</v>
      </c>
      <c r="CO43" s="90">
        <f t="shared" si="133"/>
        <v>0</v>
      </c>
      <c r="CP43" s="90">
        <f t="shared" si="134"/>
        <v>0</v>
      </c>
      <c r="CQ43" s="90">
        <f t="shared" si="181"/>
        <v>0</v>
      </c>
      <c r="CR43" s="91"/>
      <c r="CS43" s="118"/>
      <c r="CX43" s="89">
        <f t="shared" si="182"/>
        <v>0</v>
      </c>
      <c r="CZ43" s="118">
        <v>154.870521435</v>
      </c>
      <c r="DA43" s="118"/>
      <c r="DB43" s="118"/>
      <c r="DE43" s="89">
        <f t="shared" si="183"/>
        <v>154.870521435</v>
      </c>
      <c r="DG43" s="118">
        <v>548.92772965899997</v>
      </c>
      <c r="DH43" s="118"/>
      <c r="DI43" s="118"/>
      <c r="DL43" s="89">
        <f t="shared" si="184"/>
        <v>548.92772965899997</v>
      </c>
      <c r="DN43" s="118"/>
      <c r="DO43" s="118"/>
      <c r="DP43" s="118"/>
      <c r="DS43" s="89">
        <f t="shared" si="185"/>
        <v>0</v>
      </c>
      <c r="DT43" s="90">
        <f t="shared" si="186"/>
        <v>0</v>
      </c>
      <c r="DU43" s="90">
        <f t="shared" si="135"/>
        <v>703.79825109399997</v>
      </c>
      <c r="DV43" s="90">
        <f t="shared" si="136"/>
        <v>0</v>
      </c>
      <c r="DW43" s="90">
        <f t="shared" si="137"/>
        <v>0</v>
      </c>
      <c r="DX43" s="90">
        <f t="shared" si="138"/>
        <v>0</v>
      </c>
      <c r="DY43" s="90">
        <f t="shared" si="187"/>
        <v>0</v>
      </c>
      <c r="DZ43" s="90">
        <f t="shared" si="188"/>
        <v>703.79825109399997</v>
      </c>
      <c r="EA43" s="91"/>
      <c r="EF43" s="89">
        <f t="shared" si="189"/>
        <v>0</v>
      </c>
      <c r="EL43" s="89">
        <f t="shared" si="190"/>
        <v>0</v>
      </c>
      <c r="EO43" s="118"/>
      <c r="ER43" s="89">
        <f t="shared" si="191"/>
        <v>0</v>
      </c>
      <c r="EX43" s="89">
        <f t="shared" si="192"/>
        <v>0</v>
      </c>
      <c r="FA43" s="118"/>
      <c r="FD43" s="89">
        <f t="shared" si="193"/>
        <v>0</v>
      </c>
      <c r="FG43" s="118"/>
      <c r="FJ43" s="89">
        <f t="shared" si="194"/>
        <v>0</v>
      </c>
      <c r="FP43" s="89">
        <f t="shared" si="195"/>
        <v>0</v>
      </c>
      <c r="FQ43" s="90">
        <f t="shared" si="196"/>
        <v>0</v>
      </c>
      <c r="FR43" s="90">
        <f t="shared" si="139"/>
        <v>0</v>
      </c>
      <c r="FS43" s="90">
        <f t="shared" si="140"/>
        <v>0</v>
      </c>
      <c r="FT43" s="90">
        <f t="shared" si="141"/>
        <v>0</v>
      </c>
      <c r="FU43" s="90">
        <f t="shared" si="142"/>
        <v>0</v>
      </c>
      <c r="FV43" s="90">
        <f t="shared" si="197"/>
        <v>0</v>
      </c>
      <c r="GB43" s="89">
        <f t="shared" si="143"/>
        <v>0</v>
      </c>
      <c r="GH43" s="89">
        <f t="shared" si="144"/>
        <v>0</v>
      </c>
      <c r="GN43" s="89">
        <f t="shared" si="145"/>
        <v>0</v>
      </c>
      <c r="GT43" s="89">
        <f t="shared" si="198"/>
        <v>0</v>
      </c>
      <c r="GZ43" s="89">
        <f t="shared" si="199"/>
        <v>0</v>
      </c>
      <c r="HF43" s="89">
        <f t="shared" si="146"/>
        <v>0</v>
      </c>
      <c r="HL43" s="89">
        <f t="shared" si="200"/>
        <v>0</v>
      </c>
      <c r="HR43" s="89">
        <f t="shared" si="201"/>
        <v>0</v>
      </c>
      <c r="HS43" s="90">
        <f t="shared" si="202"/>
        <v>0</v>
      </c>
      <c r="HT43" s="90">
        <f t="shared" si="203"/>
        <v>0</v>
      </c>
      <c r="HU43" s="90">
        <f t="shared" si="204"/>
        <v>0</v>
      </c>
      <c r="HV43" s="90">
        <f t="shared" si="205"/>
        <v>0</v>
      </c>
      <c r="HW43" s="90">
        <f t="shared" si="206"/>
        <v>0</v>
      </c>
      <c r="HX43" s="90">
        <f t="shared" si="207"/>
        <v>0</v>
      </c>
      <c r="ID43" s="89">
        <f t="shared" si="147"/>
        <v>0</v>
      </c>
      <c r="IJ43" s="89">
        <f t="shared" si="208"/>
        <v>0</v>
      </c>
      <c r="IP43" s="89">
        <f t="shared" si="209"/>
        <v>0</v>
      </c>
      <c r="IQ43" s="90">
        <f t="shared" si="148"/>
        <v>0</v>
      </c>
      <c r="IR43" s="90">
        <f t="shared" si="149"/>
        <v>0</v>
      </c>
      <c r="IS43" s="90">
        <f t="shared" si="150"/>
        <v>0</v>
      </c>
      <c r="IT43" s="90">
        <f t="shared" si="151"/>
        <v>0</v>
      </c>
      <c r="IU43" s="90">
        <f t="shared" si="152"/>
        <v>0</v>
      </c>
      <c r="IV43" s="90">
        <f t="shared" si="210"/>
        <v>0</v>
      </c>
      <c r="IW43" s="91"/>
      <c r="JB43" s="89">
        <f t="shared" si="153"/>
        <v>0</v>
      </c>
      <c r="JH43" s="89">
        <f t="shared" si="211"/>
        <v>0</v>
      </c>
      <c r="JN43" s="89">
        <f t="shared" si="212"/>
        <v>0</v>
      </c>
      <c r="JO43" s="90">
        <f t="shared" si="213"/>
        <v>0</v>
      </c>
      <c r="JP43" s="90">
        <f t="shared" si="154"/>
        <v>0</v>
      </c>
      <c r="JQ43" s="90">
        <f t="shared" si="155"/>
        <v>0</v>
      </c>
      <c r="JR43" s="90">
        <f t="shared" si="156"/>
        <v>0</v>
      </c>
      <c r="JS43" s="90">
        <f t="shared" si="157"/>
        <v>0</v>
      </c>
      <c r="JT43" s="90">
        <f t="shared" si="214"/>
        <v>0</v>
      </c>
      <c r="JV43" s="90">
        <f t="shared" si="215"/>
        <v>0</v>
      </c>
      <c r="JW43" s="90">
        <f t="shared" si="216"/>
        <v>703.79825109399997</v>
      </c>
      <c r="JX43" s="90">
        <f t="shared" si="217"/>
        <v>0</v>
      </c>
      <c r="JY43" s="90">
        <f t="shared" si="218"/>
        <v>0</v>
      </c>
      <c r="JZ43" s="90">
        <f t="shared" si="219"/>
        <v>0</v>
      </c>
      <c r="KA43" s="90">
        <f t="shared" si="220"/>
        <v>0</v>
      </c>
      <c r="KB43" s="90">
        <f t="shared" si="221"/>
        <v>703.79825109399997</v>
      </c>
    </row>
    <row r="44" spans="1:288" s="89" customFormat="1" x14ac:dyDescent="0.2">
      <c r="A44" s="128" t="s">
        <v>72</v>
      </c>
      <c r="G44" s="89">
        <f t="shared" si="119"/>
        <v>0</v>
      </c>
      <c r="M44" s="89">
        <f t="shared" si="120"/>
        <v>0</v>
      </c>
      <c r="N44" s="90">
        <f t="shared" si="159"/>
        <v>0</v>
      </c>
      <c r="O44" s="90">
        <f t="shared" si="160"/>
        <v>0</v>
      </c>
      <c r="P44" s="90">
        <f t="shared" si="161"/>
        <v>0</v>
      </c>
      <c r="Q44" s="90">
        <f t="shared" si="162"/>
        <v>0</v>
      </c>
      <c r="R44" s="90">
        <f t="shared" si="163"/>
        <v>0</v>
      </c>
      <c r="S44" s="90">
        <f t="shared" si="164"/>
        <v>0</v>
      </c>
      <c r="Y44" s="89">
        <f t="shared" si="122"/>
        <v>0</v>
      </c>
      <c r="AE44" s="89">
        <f t="shared" si="123"/>
        <v>0</v>
      </c>
      <c r="AK44" s="89">
        <f t="shared" si="124"/>
        <v>0</v>
      </c>
      <c r="AL44" s="90">
        <f t="shared" si="165"/>
        <v>0</v>
      </c>
      <c r="AM44" s="90">
        <f t="shared" si="166"/>
        <v>0</v>
      </c>
      <c r="AN44" s="90">
        <f t="shared" si="167"/>
        <v>0</v>
      </c>
      <c r="AO44" s="90">
        <f t="shared" si="168"/>
        <v>0</v>
      </c>
      <c r="AP44" s="90">
        <f t="shared" si="169"/>
        <v>0</v>
      </c>
      <c r="AQ44" s="90">
        <f t="shared" si="170"/>
        <v>0</v>
      </c>
      <c r="AR44" s="91"/>
      <c r="AW44" s="89">
        <f t="shared" si="125"/>
        <v>0</v>
      </c>
      <c r="BD44" s="89">
        <f t="shared" si="171"/>
        <v>0</v>
      </c>
      <c r="BJ44" s="89">
        <f t="shared" si="126"/>
        <v>0</v>
      </c>
      <c r="BK44" s="90">
        <f t="shared" si="172"/>
        <v>0</v>
      </c>
      <c r="BL44" s="90">
        <f t="shared" si="173"/>
        <v>0</v>
      </c>
      <c r="BM44" s="90">
        <f t="shared" si="174"/>
        <v>0</v>
      </c>
      <c r="BN44" s="90">
        <f t="shared" si="175"/>
        <v>0</v>
      </c>
      <c r="BO44" s="90">
        <f t="shared" si="176"/>
        <v>0</v>
      </c>
      <c r="BP44" s="90">
        <f t="shared" si="128"/>
        <v>0</v>
      </c>
      <c r="BQ44" s="90">
        <f t="shared" si="177"/>
        <v>0</v>
      </c>
      <c r="BR44" s="91"/>
      <c r="BW44" s="89">
        <f t="shared" si="178"/>
        <v>0</v>
      </c>
      <c r="CC44" s="89">
        <f t="shared" si="179"/>
        <v>0</v>
      </c>
      <c r="CJ44" s="89">
        <f t="shared" si="129"/>
        <v>0</v>
      </c>
      <c r="CK44" s="90">
        <f t="shared" si="180"/>
        <v>0</v>
      </c>
      <c r="CL44" s="90">
        <f t="shared" si="130"/>
        <v>0</v>
      </c>
      <c r="CM44" s="90">
        <f t="shared" si="131"/>
        <v>0</v>
      </c>
      <c r="CN44" s="90">
        <f t="shared" si="132"/>
        <v>0</v>
      </c>
      <c r="CO44" s="90">
        <f t="shared" si="133"/>
        <v>0</v>
      </c>
      <c r="CP44" s="90">
        <f t="shared" si="134"/>
        <v>0</v>
      </c>
      <c r="CQ44" s="90">
        <f t="shared" si="181"/>
        <v>0</v>
      </c>
      <c r="CR44" s="91"/>
      <c r="CX44" s="89">
        <f t="shared" si="182"/>
        <v>0</v>
      </c>
      <c r="DE44" s="89">
        <f t="shared" si="183"/>
        <v>0</v>
      </c>
      <c r="DL44" s="89">
        <f t="shared" si="184"/>
        <v>0</v>
      </c>
      <c r="DS44" s="89">
        <f t="shared" si="185"/>
        <v>0</v>
      </c>
      <c r="DT44" s="90">
        <f t="shared" si="186"/>
        <v>0</v>
      </c>
      <c r="DU44" s="90">
        <f t="shared" si="135"/>
        <v>0</v>
      </c>
      <c r="DV44" s="90">
        <f t="shared" si="136"/>
        <v>0</v>
      </c>
      <c r="DW44" s="90">
        <f t="shared" si="137"/>
        <v>0</v>
      </c>
      <c r="DX44" s="90">
        <f t="shared" si="138"/>
        <v>0</v>
      </c>
      <c r="DY44" s="90">
        <f t="shared" si="187"/>
        <v>0</v>
      </c>
      <c r="DZ44" s="90">
        <f t="shared" si="188"/>
        <v>0</v>
      </c>
      <c r="EA44" s="91"/>
      <c r="EF44" s="89">
        <f t="shared" si="189"/>
        <v>0</v>
      </c>
      <c r="EL44" s="89">
        <f t="shared" si="190"/>
        <v>0</v>
      </c>
      <c r="ER44" s="89">
        <f t="shared" si="191"/>
        <v>0</v>
      </c>
      <c r="EX44" s="89">
        <f t="shared" si="192"/>
        <v>0</v>
      </c>
      <c r="FD44" s="89">
        <f t="shared" si="193"/>
        <v>0</v>
      </c>
      <c r="FJ44" s="89">
        <f t="shared" si="194"/>
        <v>0</v>
      </c>
      <c r="FP44" s="89">
        <f t="shared" si="195"/>
        <v>0</v>
      </c>
      <c r="FQ44" s="90">
        <f t="shared" si="196"/>
        <v>0</v>
      </c>
      <c r="FR44" s="90">
        <f t="shared" si="139"/>
        <v>0</v>
      </c>
      <c r="FS44" s="90">
        <f t="shared" si="140"/>
        <v>0</v>
      </c>
      <c r="FT44" s="90">
        <f t="shared" si="141"/>
        <v>0</v>
      </c>
      <c r="FU44" s="90">
        <f t="shared" si="142"/>
        <v>0</v>
      </c>
      <c r="FV44" s="90">
        <f t="shared" si="197"/>
        <v>0</v>
      </c>
      <c r="FX44" s="93"/>
      <c r="FY44" s="93"/>
      <c r="FZ44" s="93"/>
      <c r="GB44" s="89">
        <f t="shared" si="143"/>
        <v>0</v>
      </c>
      <c r="GH44" s="89">
        <f t="shared" si="144"/>
        <v>0</v>
      </c>
      <c r="GN44" s="89">
        <f t="shared" si="145"/>
        <v>0</v>
      </c>
      <c r="GT44" s="89">
        <f t="shared" si="198"/>
        <v>0</v>
      </c>
      <c r="GZ44" s="89">
        <f t="shared" si="199"/>
        <v>0</v>
      </c>
      <c r="HA44" s="93"/>
      <c r="HB44" s="93"/>
      <c r="HC44" s="93"/>
      <c r="HF44" s="89">
        <f t="shared" si="146"/>
        <v>0</v>
      </c>
      <c r="HJ44" s="118"/>
      <c r="HL44" s="89">
        <f t="shared" si="200"/>
        <v>0</v>
      </c>
      <c r="HO44" s="93"/>
      <c r="HP44" s="93"/>
      <c r="HR44" s="89">
        <f t="shared" si="201"/>
        <v>0</v>
      </c>
      <c r="HS44" s="90">
        <f t="shared" si="202"/>
        <v>0</v>
      </c>
      <c r="HT44" s="90">
        <f t="shared" si="203"/>
        <v>0</v>
      </c>
      <c r="HU44" s="90">
        <f t="shared" si="204"/>
        <v>0</v>
      </c>
      <c r="HV44" s="90">
        <f t="shared" si="205"/>
        <v>0</v>
      </c>
      <c r="HW44" s="90">
        <f t="shared" si="206"/>
        <v>0</v>
      </c>
      <c r="HX44" s="90">
        <f t="shared" si="207"/>
        <v>0</v>
      </c>
      <c r="IB44" s="118"/>
      <c r="ID44" s="89">
        <f t="shared" si="147"/>
        <v>0</v>
      </c>
      <c r="IH44" s="118"/>
      <c r="IJ44" s="89">
        <f t="shared" si="208"/>
        <v>0</v>
      </c>
      <c r="IM44" s="93"/>
      <c r="IN44" s="93"/>
      <c r="IP44" s="89">
        <f t="shared" si="209"/>
        <v>0</v>
      </c>
      <c r="IQ44" s="90">
        <f t="shared" si="148"/>
        <v>0</v>
      </c>
      <c r="IR44" s="90">
        <f t="shared" si="149"/>
        <v>0</v>
      </c>
      <c r="IS44" s="90">
        <f t="shared" si="150"/>
        <v>0</v>
      </c>
      <c r="IT44" s="90">
        <f t="shared" si="151"/>
        <v>0</v>
      </c>
      <c r="IU44" s="90">
        <f t="shared" si="152"/>
        <v>0</v>
      </c>
      <c r="IV44" s="90">
        <f t="shared" si="210"/>
        <v>0</v>
      </c>
      <c r="IW44" s="123"/>
      <c r="IX44" s="93"/>
      <c r="IY44" s="93"/>
      <c r="JB44" s="89">
        <f t="shared" si="153"/>
        <v>0</v>
      </c>
      <c r="JE44" s="89">
        <v>1350.4184837</v>
      </c>
      <c r="JF44" s="118">
        <v>35.341395027700003</v>
      </c>
      <c r="JH44" s="89">
        <f t="shared" si="211"/>
        <v>1385.7598787277</v>
      </c>
      <c r="JJ44" s="89">
        <v>135.34906102100001</v>
      </c>
      <c r="JK44" s="93"/>
      <c r="JL44" s="93"/>
      <c r="JN44" s="89">
        <f t="shared" si="212"/>
        <v>135.34906102100001</v>
      </c>
      <c r="JO44" s="90">
        <f t="shared" si="213"/>
        <v>0</v>
      </c>
      <c r="JP44" s="90">
        <f t="shared" si="154"/>
        <v>135.34906102100001</v>
      </c>
      <c r="JQ44" s="90">
        <f t="shared" si="155"/>
        <v>1350.4184837</v>
      </c>
      <c r="JR44" s="90">
        <f t="shared" si="156"/>
        <v>35.341395027700003</v>
      </c>
      <c r="JS44" s="90">
        <f t="shared" si="157"/>
        <v>0</v>
      </c>
      <c r="JT44" s="90">
        <f t="shared" si="214"/>
        <v>1521.1089397486999</v>
      </c>
      <c r="JV44" s="90">
        <f t="shared" si="215"/>
        <v>0</v>
      </c>
      <c r="JW44" s="90">
        <f t="shared" si="216"/>
        <v>135.34906102100001</v>
      </c>
      <c r="JX44" s="90">
        <f t="shared" si="217"/>
        <v>1350.4184837</v>
      </c>
      <c r="JY44" s="90">
        <f t="shared" si="218"/>
        <v>35.341395027700003</v>
      </c>
      <c r="JZ44" s="90">
        <f t="shared" si="219"/>
        <v>0</v>
      </c>
      <c r="KA44" s="90">
        <f t="shared" si="220"/>
        <v>0</v>
      </c>
      <c r="KB44" s="90">
        <f t="shared" si="221"/>
        <v>1521.1089397486999</v>
      </c>
    </row>
    <row r="45" spans="1:288" s="89" customFormat="1" x14ac:dyDescent="0.2">
      <c r="A45" s="128" t="s">
        <v>64</v>
      </c>
      <c r="G45" s="89">
        <f t="shared" si="119"/>
        <v>0</v>
      </c>
      <c r="M45" s="89">
        <f t="shared" si="120"/>
        <v>0</v>
      </c>
      <c r="N45" s="90">
        <f t="shared" si="159"/>
        <v>0</v>
      </c>
      <c r="O45" s="90">
        <f t="shared" si="160"/>
        <v>0</v>
      </c>
      <c r="P45" s="90">
        <f t="shared" si="161"/>
        <v>0</v>
      </c>
      <c r="Q45" s="90">
        <f t="shared" si="162"/>
        <v>0</v>
      </c>
      <c r="R45" s="90">
        <f t="shared" si="163"/>
        <v>0</v>
      </c>
      <c r="S45" s="90">
        <f t="shared" si="164"/>
        <v>0</v>
      </c>
      <c r="Y45" s="89">
        <f t="shared" si="122"/>
        <v>0</v>
      </c>
      <c r="AE45" s="89">
        <f t="shared" si="123"/>
        <v>0</v>
      </c>
      <c r="AK45" s="89">
        <f t="shared" si="124"/>
        <v>0</v>
      </c>
      <c r="AL45" s="90">
        <f t="shared" si="165"/>
        <v>0</v>
      </c>
      <c r="AM45" s="90">
        <f t="shared" si="166"/>
        <v>0</v>
      </c>
      <c r="AN45" s="90">
        <f t="shared" si="167"/>
        <v>0</v>
      </c>
      <c r="AO45" s="90">
        <f t="shared" si="168"/>
        <v>0</v>
      </c>
      <c r="AP45" s="90">
        <f t="shared" si="169"/>
        <v>0</v>
      </c>
      <c r="AQ45" s="90">
        <f t="shared" si="170"/>
        <v>0</v>
      </c>
      <c r="AR45" s="91"/>
      <c r="AW45" s="89">
        <f t="shared" si="125"/>
        <v>0</v>
      </c>
      <c r="BD45" s="89">
        <f t="shared" si="171"/>
        <v>0</v>
      </c>
      <c r="BJ45" s="89">
        <f t="shared" si="126"/>
        <v>0</v>
      </c>
      <c r="BK45" s="90">
        <f t="shared" si="172"/>
        <v>0</v>
      </c>
      <c r="BL45" s="90">
        <f t="shared" si="173"/>
        <v>0</v>
      </c>
      <c r="BM45" s="90">
        <f t="shared" si="174"/>
        <v>0</v>
      </c>
      <c r="BN45" s="90">
        <f t="shared" si="175"/>
        <v>0</v>
      </c>
      <c r="BO45" s="90">
        <f t="shared" si="176"/>
        <v>0</v>
      </c>
      <c r="BP45" s="90">
        <f t="shared" si="128"/>
        <v>0</v>
      </c>
      <c r="BQ45" s="90">
        <f t="shared" si="177"/>
        <v>0</v>
      </c>
      <c r="BR45" s="91"/>
      <c r="BW45" s="89">
        <f t="shared" si="178"/>
        <v>0</v>
      </c>
      <c r="CC45" s="89">
        <f t="shared" si="179"/>
        <v>0</v>
      </c>
      <c r="CJ45" s="89">
        <f t="shared" si="129"/>
        <v>0</v>
      </c>
      <c r="CK45" s="90">
        <f t="shared" si="180"/>
        <v>0</v>
      </c>
      <c r="CL45" s="90">
        <f t="shared" si="130"/>
        <v>0</v>
      </c>
      <c r="CM45" s="90">
        <f t="shared" si="131"/>
        <v>0</v>
      </c>
      <c r="CN45" s="90">
        <f t="shared" si="132"/>
        <v>0</v>
      </c>
      <c r="CO45" s="90">
        <f t="shared" si="133"/>
        <v>0</v>
      </c>
      <c r="CP45" s="90">
        <f t="shared" si="134"/>
        <v>0</v>
      </c>
      <c r="CQ45" s="90">
        <f t="shared" si="181"/>
        <v>0</v>
      </c>
      <c r="CR45" s="91"/>
      <c r="CX45" s="89">
        <f t="shared" si="182"/>
        <v>0</v>
      </c>
      <c r="DE45" s="89">
        <f t="shared" si="183"/>
        <v>0</v>
      </c>
      <c r="DL45" s="89">
        <f t="shared" si="184"/>
        <v>0</v>
      </c>
      <c r="DS45" s="89">
        <f t="shared" si="185"/>
        <v>0</v>
      </c>
      <c r="DT45" s="90">
        <f t="shared" si="186"/>
        <v>0</v>
      </c>
      <c r="DU45" s="90">
        <f t="shared" si="135"/>
        <v>0</v>
      </c>
      <c r="DV45" s="90">
        <f t="shared" si="136"/>
        <v>0</v>
      </c>
      <c r="DW45" s="90">
        <f t="shared" si="137"/>
        <v>0</v>
      </c>
      <c r="DX45" s="90">
        <f t="shared" si="138"/>
        <v>0</v>
      </c>
      <c r="DY45" s="90">
        <f t="shared" si="187"/>
        <v>0</v>
      </c>
      <c r="DZ45" s="90">
        <f t="shared" si="188"/>
        <v>0</v>
      </c>
      <c r="EA45" s="91"/>
      <c r="EF45" s="89">
        <f t="shared" si="189"/>
        <v>0</v>
      </c>
      <c r="EL45" s="89">
        <f t="shared" si="190"/>
        <v>0</v>
      </c>
      <c r="ER45" s="89">
        <f t="shared" si="191"/>
        <v>0</v>
      </c>
      <c r="ES45" s="118"/>
      <c r="ET45" s="118"/>
      <c r="EX45" s="89">
        <f t="shared" si="192"/>
        <v>0</v>
      </c>
      <c r="FD45" s="89">
        <f t="shared" si="193"/>
        <v>0</v>
      </c>
      <c r="FJ45" s="89">
        <f t="shared" si="194"/>
        <v>0</v>
      </c>
      <c r="FK45" s="118"/>
      <c r="FL45" s="118"/>
      <c r="FP45" s="89">
        <f t="shared" si="195"/>
        <v>0</v>
      </c>
      <c r="FQ45" s="90">
        <f t="shared" si="196"/>
        <v>0</v>
      </c>
      <c r="FR45" s="90">
        <f t="shared" si="139"/>
        <v>0</v>
      </c>
      <c r="FS45" s="90">
        <f t="shared" si="140"/>
        <v>0</v>
      </c>
      <c r="FT45" s="90">
        <f t="shared" si="141"/>
        <v>0</v>
      </c>
      <c r="FU45" s="90">
        <f t="shared" si="142"/>
        <v>0</v>
      </c>
      <c r="FV45" s="90">
        <f t="shared" si="197"/>
        <v>0</v>
      </c>
      <c r="GB45" s="89">
        <f t="shared" si="143"/>
        <v>0</v>
      </c>
      <c r="GH45" s="89">
        <f t="shared" si="144"/>
        <v>0</v>
      </c>
      <c r="GN45" s="89">
        <f t="shared" si="145"/>
        <v>0</v>
      </c>
      <c r="GT45" s="89">
        <f t="shared" si="198"/>
        <v>0</v>
      </c>
      <c r="GZ45" s="89">
        <f t="shared" si="199"/>
        <v>0</v>
      </c>
      <c r="HF45" s="89">
        <f t="shared" si="146"/>
        <v>0</v>
      </c>
      <c r="HL45" s="89">
        <f t="shared" si="200"/>
        <v>0</v>
      </c>
      <c r="HR45" s="89">
        <f t="shared" si="201"/>
        <v>0</v>
      </c>
      <c r="HS45" s="90">
        <f t="shared" si="202"/>
        <v>0</v>
      </c>
      <c r="HT45" s="90">
        <f t="shared" si="203"/>
        <v>0</v>
      </c>
      <c r="HU45" s="90">
        <f t="shared" si="204"/>
        <v>0</v>
      </c>
      <c r="HV45" s="90">
        <f t="shared" si="205"/>
        <v>0</v>
      </c>
      <c r="HW45" s="90">
        <f t="shared" si="206"/>
        <v>0</v>
      </c>
      <c r="HX45" s="90">
        <f t="shared" si="207"/>
        <v>0</v>
      </c>
      <c r="ID45" s="89">
        <f t="shared" si="147"/>
        <v>0</v>
      </c>
      <c r="IJ45" s="89">
        <f t="shared" si="208"/>
        <v>0</v>
      </c>
      <c r="IP45" s="89">
        <f t="shared" si="209"/>
        <v>0</v>
      </c>
      <c r="IQ45" s="90">
        <f t="shared" si="148"/>
        <v>0</v>
      </c>
      <c r="IR45" s="90">
        <f t="shared" si="149"/>
        <v>0</v>
      </c>
      <c r="IS45" s="90">
        <f t="shared" si="150"/>
        <v>0</v>
      </c>
      <c r="IT45" s="90">
        <f t="shared" si="151"/>
        <v>0</v>
      </c>
      <c r="IU45" s="90">
        <f t="shared" si="152"/>
        <v>0</v>
      </c>
      <c r="IV45" s="90">
        <f t="shared" si="210"/>
        <v>0</v>
      </c>
      <c r="IW45" s="91"/>
      <c r="JB45" s="89">
        <f t="shared" si="153"/>
        <v>0</v>
      </c>
      <c r="JH45" s="89">
        <f t="shared" si="211"/>
        <v>0</v>
      </c>
      <c r="JN45" s="89">
        <f t="shared" si="212"/>
        <v>0</v>
      </c>
      <c r="JO45" s="90">
        <f t="shared" si="213"/>
        <v>0</v>
      </c>
      <c r="JP45" s="90">
        <f t="shared" si="154"/>
        <v>0</v>
      </c>
      <c r="JQ45" s="90">
        <f t="shared" si="155"/>
        <v>0</v>
      </c>
      <c r="JR45" s="90">
        <f t="shared" si="156"/>
        <v>0</v>
      </c>
      <c r="JS45" s="90">
        <f t="shared" si="157"/>
        <v>0</v>
      </c>
      <c r="JT45" s="90">
        <f t="shared" si="214"/>
        <v>0</v>
      </c>
      <c r="JV45" s="90">
        <f t="shared" si="215"/>
        <v>0</v>
      </c>
      <c r="JW45" s="90">
        <f t="shared" si="216"/>
        <v>0</v>
      </c>
      <c r="JX45" s="90">
        <f t="shared" si="217"/>
        <v>0</v>
      </c>
      <c r="JY45" s="90">
        <f t="shared" si="218"/>
        <v>0</v>
      </c>
      <c r="JZ45" s="90">
        <f t="shared" si="219"/>
        <v>0</v>
      </c>
      <c r="KA45" s="90">
        <f t="shared" si="220"/>
        <v>0</v>
      </c>
      <c r="KB45" s="90">
        <f t="shared" si="221"/>
        <v>0</v>
      </c>
    </row>
    <row r="46" spans="1:288" s="137" customFormat="1" x14ac:dyDescent="0.2">
      <c r="A46" s="117" t="s">
        <v>229</v>
      </c>
      <c r="B46" s="89"/>
      <c r="C46" s="89"/>
      <c r="D46" s="89"/>
      <c r="E46" s="89"/>
      <c r="F46" s="89"/>
      <c r="G46" s="89">
        <f t="shared" si="119"/>
        <v>0</v>
      </c>
      <c r="H46" s="89"/>
      <c r="I46" s="89"/>
      <c r="J46" s="89"/>
      <c r="K46" s="89"/>
      <c r="L46" s="89"/>
      <c r="M46" s="89">
        <f t="shared" si="120"/>
        <v>0</v>
      </c>
      <c r="N46" s="90">
        <f t="shared" si="159"/>
        <v>0</v>
      </c>
      <c r="O46" s="90">
        <f t="shared" si="160"/>
        <v>0</v>
      </c>
      <c r="P46" s="90">
        <f t="shared" si="161"/>
        <v>0</v>
      </c>
      <c r="Q46" s="90">
        <f t="shared" si="162"/>
        <v>0</v>
      </c>
      <c r="R46" s="90">
        <f t="shared" si="163"/>
        <v>0</v>
      </c>
      <c r="S46" s="90">
        <f t="shared" si="164"/>
        <v>0</v>
      </c>
      <c r="T46" s="89"/>
      <c r="U46" s="89"/>
      <c r="V46" s="89"/>
      <c r="W46" s="89"/>
      <c r="X46" s="89"/>
      <c r="Y46" s="89">
        <f t="shared" si="122"/>
        <v>0</v>
      </c>
      <c r="Z46" s="89"/>
      <c r="AA46" s="89"/>
      <c r="AB46" s="89"/>
      <c r="AC46" s="89"/>
      <c r="AD46" s="89"/>
      <c r="AE46" s="89">
        <f t="shared" si="123"/>
        <v>0</v>
      </c>
      <c r="AF46" s="89"/>
      <c r="AG46" s="89"/>
      <c r="AH46" s="89"/>
      <c r="AI46" s="89"/>
      <c r="AJ46" s="89"/>
      <c r="AK46" s="89">
        <f t="shared" si="124"/>
        <v>0</v>
      </c>
      <c r="AL46" s="90">
        <f t="shared" si="165"/>
        <v>0</v>
      </c>
      <c r="AM46" s="90">
        <f t="shared" si="166"/>
        <v>0</v>
      </c>
      <c r="AN46" s="90">
        <f t="shared" si="167"/>
        <v>0</v>
      </c>
      <c r="AO46" s="90">
        <f t="shared" si="168"/>
        <v>0</v>
      </c>
      <c r="AP46" s="90">
        <f t="shared" si="169"/>
        <v>0</v>
      </c>
      <c r="AQ46" s="90">
        <f t="shared" si="170"/>
        <v>0</v>
      </c>
      <c r="AR46" s="91"/>
      <c r="AS46" s="89"/>
      <c r="AT46" s="89"/>
      <c r="AU46" s="89"/>
      <c r="AV46" s="89"/>
      <c r="AW46" s="89">
        <f t="shared" si="125"/>
        <v>0</v>
      </c>
      <c r="AX46" s="89"/>
      <c r="AY46" s="89"/>
      <c r="AZ46" s="89"/>
      <c r="BA46" s="89"/>
      <c r="BB46" s="89"/>
      <c r="BC46" s="89"/>
      <c r="BD46" s="89">
        <f t="shared" si="171"/>
        <v>0</v>
      </c>
      <c r="BE46" s="89"/>
      <c r="BF46" s="89"/>
      <c r="BG46" s="89"/>
      <c r="BH46" s="89"/>
      <c r="BI46" s="89"/>
      <c r="BJ46" s="89">
        <f t="shared" si="126"/>
        <v>0</v>
      </c>
      <c r="BK46" s="90">
        <f t="shared" si="172"/>
        <v>0</v>
      </c>
      <c r="BL46" s="90">
        <f t="shared" si="173"/>
        <v>0</v>
      </c>
      <c r="BM46" s="90">
        <f t="shared" si="174"/>
        <v>0</v>
      </c>
      <c r="BN46" s="90">
        <f t="shared" si="175"/>
        <v>0</v>
      </c>
      <c r="BO46" s="90">
        <f t="shared" si="176"/>
        <v>0</v>
      </c>
      <c r="BP46" s="90">
        <f t="shared" si="128"/>
        <v>0</v>
      </c>
      <c r="BQ46" s="90">
        <f t="shared" si="177"/>
        <v>0</v>
      </c>
      <c r="BR46" s="91"/>
      <c r="BS46" s="89"/>
      <c r="BT46" s="89"/>
      <c r="BU46" s="89"/>
      <c r="BV46" s="89"/>
      <c r="BW46" s="89">
        <f t="shared" si="178"/>
        <v>0</v>
      </c>
      <c r="BX46" s="89"/>
      <c r="BY46" s="89"/>
      <c r="BZ46" s="89"/>
      <c r="CA46" s="89"/>
      <c r="CB46" s="89"/>
      <c r="CC46" s="89">
        <f t="shared" si="179"/>
        <v>0</v>
      </c>
      <c r="CD46" s="89"/>
      <c r="CE46" s="89"/>
      <c r="CF46" s="89"/>
      <c r="CG46" s="89"/>
      <c r="CH46" s="89"/>
      <c r="CI46" s="89"/>
      <c r="CJ46" s="89">
        <f t="shared" si="129"/>
        <v>0</v>
      </c>
      <c r="CK46" s="90">
        <f t="shared" si="180"/>
        <v>0</v>
      </c>
      <c r="CL46" s="90">
        <f t="shared" si="130"/>
        <v>0</v>
      </c>
      <c r="CM46" s="90">
        <f t="shared" si="131"/>
        <v>0</v>
      </c>
      <c r="CN46" s="90">
        <f t="shared" si="132"/>
        <v>0</v>
      </c>
      <c r="CO46" s="90">
        <f t="shared" si="133"/>
        <v>0</v>
      </c>
      <c r="CP46" s="90">
        <f t="shared" si="134"/>
        <v>0</v>
      </c>
      <c r="CQ46" s="90">
        <f t="shared" si="181"/>
        <v>0</v>
      </c>
      <c r="CR46" s="91"/>
      <c r="CS46" s="89"/>
      <c r="CT46" s="89"/>
      <c r="CU46" s="89"/>
      <c r="CV46" s="89"/>
      <c r="CW46" s="89"/>
      <c r="CX46" s="89">
        <f t="shared" si="182"/>
        <v>0</v>
      </c>
      <c r="CY46" s="89"/>
      <c r="CZ46" s="89"/>
      <c r="DA46" s="89"/>
      <c r="DB46" s="89"/>
      <c r="DC46" s="89"/>
      <c r="DD46" s="89"/>
      <c r="DE46" s="89">
        <f>SUM(CY46:DD46)</f>
        <v>0</v>
      </c>
      <c r="DF46" s="89"/>
      <c r="DG46" s="89"/>
      <c r="DH46" s="89"/>
      <c r="DI46" s="89"/>
      <c r="DJ46" s="89"/>
      <c r="DK46" s="89"/>
      <c r="DL46" s="89">
        <f t="shared" si="184"/>
        <v>0</v>
      </c>
      <c r="DM46" s="89"/>
      <c r="DN46" s="89"/>
      <c r="DO46" s="89"/>
      <c r="DP46" s="89"/>
      <c r="DQ46" s="89"/>
      <c r="DR46" s="89"/>
      <c r="DS46" s="89">
        <f t="shared" si="185"/>
        <v>0</v>
      </c>
      <c r="DT46" s="90">
        <f t="shared" si="186"/>
        <v>0</v>
      </c>
      <c r="DU46" s="90">
        <f t="shared" si="135"/>
        <v>0</v>
      </c>
      <c r="DV46" s="90">
        <f t="shared" si="136"/>
        <v>0</v>
      </c>
      <c r="DW46" s="90">
        <f t="shared" si="137"/>
        <v>0</v>
      </c>
      <c r="DX46" s="90">
        <f t="shared" si="138"/>
        <v>0</v>
      </c>
      <c r="DY46" s="90">
        <f t="shared" si="187"/>
        <v>0</v>
      </c>
      <c r="DZ46" s="90">
        <f t="shared" si="188"/>
        <v>0</v>
      </c>
      <c r="EA46" s="91"/>
      <c r="EB46" s="89"/>
      <c r="EC46" s="89"/>
      <c r="ED46" s="118"/>
      <c r="EE46" s="89"/>
      <c r="EF46" s="89">
        <f t="shared" si="189"/>
        <v>0</v>
      </c>
      <c r="EG46" s="89"/>
      <c r="EH46" s="89"/>
      <c r="EI46" s="89"/>
      <c r="EJ46" s="118"/>
      <c r="EK46" s="89"/>
      <c r="EL46" s="89">
        <f t="shared" si="190"/>
        <v>0</v>
      </c>
      <c r="EM46" s="118"/>
      <c r="EN46" s="89"/>
      <c r="EO46" s="89"/>
      <c r="EP46" s="89"/>
      <c r="EQ46" s="89"/>
      <c r="ER46" s="89">
        <f t="shared" si="191"/>
        <v>0</v>
      </c>
      <c r="ES46" s="92"/>
      <c r="ET46" s="92"/>
      <c r="EU46" s="89"/>
      <c r="EV46" s="89"/>
      <c r="EW46" s="89"/>
      <c r="EX46" s="89">
        <f t="shared" si="192"/>
        <v>0</v>
      </c>
      <c r="EY46" s="118"/>
      <c r="EZ46" s="89"/>
      <c r="FA46" s="89"/>
      <c r="FB46" s="89"/>
      <c r="FC46" s="89"/>
      <c r="FD46" s="89">
        <f t="shared" si="193"/>
        <v>0</v>
      </c>
      <c r="FE46" s="118"/>
      <c r="FF46" s="89"/>
      <c r="FG46" s="89"/>
      <c r="FH46" s="89"/>
      <c r="FI46" s="89"/>
      <c r="FJ46" s="89">
        <f t="shared" si="194"/>
        <v>0</v>
      </c>
      <c r="FK46" s="92"/>
      <c r="FL46" s="92"/>
      <c r="FM46" s="89"/>
      <c r="FN46" s="89"/>
      <c r="FO46" s="89"/>
      <c r="FP46" s="89">
        <f t="shared" si="195"/>
        <v>0</v>
      </c>
      <c r="FQ46" s="90">
        <f t="shared" si="196"/>
        <v>0</v>
      </c>
      <c r="FR46" s="90">
        <f t="shared" si="139"/>
        <v>0</v>
      </c>
      <c r="FS46" s="90">
        <f t="shared" si="140"/>
        <v>0</v>
      </c>
      <c r="FT46" s="90">
        <f t="shared" si="141"/>
        <v>0</v>
      </c>
      <c r="FU46" s="90">
        <f t="shared" si="142"/>
        <v>0</v>
      </c>
      <c r="FV46" s="90">
        <f t="shared" si="197"/>
        <v>0</v>
      </c>
      <c r="FW46" s="89"/>
      <c r="FX46" s="89"/>
      <c r="FY46" s="89"/>
      <c r="FZ46" s="89"/>
      <c r="GA46" s="89"/>
      <c r="GB46" s="89">
        <f t="shared" si="143"/>
        <v>0</v>
      </c>
      <c r="GC46" s="89"/>
      <c r="GD46" s="89"/>
      <c r="GE46" s="89"/>
      <c r="GF46" s="89"/>
      <c r="GG46" s="89"/>
      <c r="GH46" s="89">
        <f t="shared" si="144"/>
        <v>0</v>
      </c>
      <c r="GI46" s="89"/>
      <c r="GJ46" s="89"/>
      <c r="GK46" s="89"/>
      <c r="GL46" s="89"/>
      <c r="GM46" s="89"/>
      <c r="GN46" s="89">
        <f t="shared" si="145"/>
        <v>0</v>
      </c>
      <c r="GO46" s="89"/>
      <c r="GP46" s="89"/>
      <c r="GQ46" s="89"/>
      <c r="GR46" s="89"/>
      <c r="GS46" s="89"/>
      <c r="GT46" s="89">
        <f>SUM(GO46:GS46)</f>
        <v>0</v>
      </c>
      <c r="GU46" s="89"/>
      <c r="GV46" s="89"/>
      <c r="GW46" s="89"/>
      <c r="GX46" s="89"/>
      <c r="GY46" s="89"/>
      <c r="GZ46" s="89">
        <f t="shared" si="199"/>
        <v>0</v>
      </c>
      <c r="HA46" s="89"/>
      <c r="HB46" s="89"/>
      <c r="HC46" s="89"/>
      <c r="HD46" s="89"/>
      <c r="HE46" s="89"/>
      <c r="HF46" s="89">
        <f t="shared" si="146"/>
        <v>0</v>
      </c>
      <c r="HG46" s="89"/>
      <c r="HH46" s="89"/>
      <c r="HI46" s="89"/>
      <c r="HJ46" s="89"/>
      <c r="HK46" s="89"/>
      <c r="HL46" s="89">
        <f>SUM(HG46:HK46)</f>
        <v>0</v>
      </c>
      <c r="HM46" s="89"/>
      <c r="HN46" s="89"/>
      <c r="HO46" s="89"/>
      <c r="HP46" s="89"/>
      <c r="HQ46" s="89"/>
      <c r="HR46" s="89">
        <f>SUM(HM46:HQ46)</f>
        <v>0</v>
      </c>
      <c r="HS46" s="90">
        <f t="shared" si="202"/>
        <v>0</v>
      </c>
      <c r="HT46" s="90">
        <f t="shared" si="203"/>
        <v>0</v>
      </c>
      <c r="HU46" s="90">
        <f t="shared" si="204"/>
        <v>0</v>
      </c>
      <c r="HV46" s="90">
        <f t="shared" si="205"/>
        <v>0</v>
      </c>
      <c r="HW46" s="90">
        <f t="shared" si="206"/>
        <v>0</v>
      </c>
      <c r="HX46" s="90">
        <f t="shared" si="207"/>
        <v>0</v>
      </c>
      <c r="HY46" s="89"/>
      <c r="HZ46" s="89"/>
      <c r="IA46" s="89"/>
      <c r="IB46" s="89"/>
      <c r="IC46" s="89"/>
      <c r="ID46" s="89">
        <f t="shared" si="147"/>
        <v>0</v>
      </c>
      <c r="IE46" s="89"/>
      <c r="IF46" s="89"/>
      <c r="IG46" s="89"/>
      <c r="IH46" s="89"/>
      <c r="II46" s="89"/>
      <c r="IJ46" s="89">
        <f t="shared" si="208"/>
        <v>0</v>
      </c>
      <c r="IK46" s="89"/>
      <c r="IL46" s="89"/>
      <c r="IM46" s="89"/>
      <c r="IN46" s="89"/>
      <c r="IO46" s="89"/>
      <c r="IP46" s="89">
        <f t="shared" si="209"/>
        <v>0</v>
      </c>
      <c r="IQ46" s="90">
        <f t="shared" si="148"/>
        <v>0</v>
      </c>
      <c r="IR46" s="90">
        <f t="shared" si="149"/>
        <v>0</v>
      </c>
      <c r="IS46" s="90">
        <f t="shared" si="150"/>
        <v>0</v>
      </c>
      <c r="IT46" s="90">
        <f t="shared" si="151"/>
        <v>0</v>
      </c>
      <c r="IU46" s="90">
        <f t="shared" si="152"/>
        <v>0</v>
      </c>
      <c r="IV46" s="90">
        <f t="shared" si="210"/>
        <v>0</v>
      </c>
      <c r="IW46" s="91"/>
      <c r="IX46" s="89"/>
      <c r="IY46" s="89"/>
      <c r="IZ46" s="89"/>
      <c r="JA46" s="89"/>
      <c r="JB46" s="89">
        <f t="shared" si="153"/>
        <v>0</v>
      </c>
      <c r="JC46" s="89"/>
      <c r="JD46" s="89"/>
      <c r="JE46" s="89"/>
      <c r="JF46" s="89"/>
      <c r="JG46" s="89"/>
      <c r="JH46" s="89">
        <f t="shared" si="211"/>
        <v>0</v>
      </c>
      <c r="JI46" s="89"/>
      <c r="JJ46" s="89"/>
      <c r="JK46" s="89"/>
      <c r="JL46" s="89"/>
      <c r="JM46" s="89"/>
      <c r="JN46" s="89">
        <f t="shared" si="212"/>
        <v>0</v>
      </c>
      <c r="JO46" s="90">
        <f t="shared" si="213"/>
        <v>0</v>
      </c>
      <c r="JP46" s="90">
        <f t="shared" si="154"/>
        <v>0</v>
      </c>
      <c r="JQ46" s="90">
        <f t="shared" si="155"/>
        <v>0</v>
      </c>
      <c r="JR46" s="90">
        <f t="shared" si="156"/>
        <v>0</v>
      </c>
      <c r="JS46" s="90">
        <f t="shared" si="157"/>
        <v>0</v>
      </c>
      <c r="JT46" s="90">
        <f t="shared" si="214"/>
        <v>0</v>
      </c>
      <c r="JU46" s="89"/>
      <c r="JV46" s="90">
        <f t="shared" si="215"/>
        <v>0</v>
      </c>
      <c r="JW46" s="90">
        <f t="shared" si="216"/>
        <v>0</v>
      </c>
      <c r="JX46" s="90">
        <f t="shared" si="217"/>
        <v>0</v>
      </c>
      <c r="JY46" s="90">
        <f t="shared" si="218"/>
        <v>0</v>
      </c>
      <c r="JZ46" s="90">
        <f t="shared" si="219"/>
        <v>0</v>
      </c>
      <c r="KA46" s="90">
        <f t="shared" si="220"/>
        <v>0</v>
      </c>
      <c r="KB46" s="90">
        <f t="shared" si="221"/>
        <v>0</v>
      </c>
    </row>
    <row r="47" spans="1:288" s="95" customFormat="1" x14ac:dyDescent="0.2">
      <c r="A47" s="129" t="s">
        <v>99</v>
      </c>
      <c r="G47" s="95">
        <f t="shared" si="119"/>
        <v>0</v>
      </c>
      <c r="M47" s="95">
        <f t="shared" si="120"/>
        <v>0</v>
      </c>
      <c r="N47" s="90">
        <f t="shared" si="159"/>
        <v>0</v>
      </c>
      <c r="O47" s="90">
        <f t="shared" si="160"/>
        <v>0</v>
      </c>
      <c r="P47" s="90">
        <f t="shared" si="161"/>
        <v>0</v>
      </c>
      <c r="Q47" s="90">
        <f t="shared" si="162"/>
        <v>0</v>
      </c>
      <c r="R47" s="90">
        <f t="shared" si="163"/>
        <v>0</v>
      </c>
      <c r="S47" s="96">
        <f t="shared" si="164"/>
        <v>0</v>
      </c>
      <c r="Y47" s="95">
        <f t="shared" si="122"/>
        <v>0</v>
      </c>
      <c r="AE47" s="95">
        <f t="shared" si="123"/>
        <v>0</v>
      </c>
      <c r="AK47" s="95">
        <f t="shared" si="124"/>
        <v>0</v>
      </c>
      <c r="AL47" s="96">
        <f t="shared" si="165"/>
        <v>0</v>
      </c>
      <c r="AM47" s="96">
        <f t="shared" si="166"/>
        <v>0</v>
      </c>
      <c r="AN47" s="96">
        <f t="shared" si="167"/>
        <v>0</v>
      </c>
      <c r="AO47" s="96">
        <f t="shared" si="168"/>
        <v>0</v>
      </c>
      <c r="AP47" s="96">
        <f t="shared" si="169"/>
        <v>0</v>
      </c>
      <c r="AQ47" s="96">
        <f t="shared" si="170"/>
        <v>0</v>
      </c>
      <c r="AR47" s="97"/>
      <c r="AW47" s="95">
        <f t="shared" si="125"/>
        <v>0</v>
      </c>
      <c r="BD47" s="89">
        <f t="shared" si="171"/>
        <v>0</v>
      </c>
      <c r="BJ47" s="95">
        <f t="shared" si="126"/>
        <v>0</v>
      </c>
      <c r="BK47" s="90">
        <f t="shared" si="172"/>
        <v>0</v>
      </c>
      <c r="BL47" s="90">
        <f t="shared" si="173"/>
        <v>0</v>
      </c>
      <c r="BM47" s="90">
        <f t="shared" si="174"/>
        <v>0</v>
      </c>
      <c r="BN47" s="90">
        <f t="shared" si="175"/>
        <v>0</v>
      </c>
      <c r="BO47" s="90">
        <f t="shared" si="176"/>
        <v>0</v>
      </c>
      <c r="BP47" s="90">
        <f t="shared" si="128"/>
        <v>0</v>
      </c>
      <c r="BQ47" s="90">
        <f t="shared" si="177"/>
        <v>0</v>
      </c>
      <c r="BR47" s="97"/>
      <c r="BW47" s="95">
        <f t="shared" si="178"/>
        <v>0</v>
      </c>
      <c r="CC47" s="95">
        <f t="shared" si="179"/>
        <v>0</v>
      </c>
      <c r="CJ47" s="89">
        <f t="shared" si="129"/>
        <v>0</v>
      </c>
      <c r="CK47" s="96">
        <f t="shared" si="180"/>
        <v>0</v>
      </c>
      <c r="CL47" s="96">
        <f t="shared" si="130"/>
        <v>0</v>
      </c>
      <c r="CM47" s="96">
        <f t="shared" si="131"/>
        <v>0</v>
      </c>
      <c r="CN47" s="96">
        <f t="shared" si="132"/>
        <v>0</v>
      </c>
      <c r="CO47" s="96">
        <f t="shared" si="133"/>
        <v>0</v>
      </c>
      <c r="CP47" s="90">
        <f t="shared" si="134"/>
        <v>0</v>
      </c>
      <c r="CQ47" s="90">
        <f t="shared" si="181"/>
        <v>0</v>
      </c>
      <c r="CR47" s="97"/>
      <c r="CX47" s="95">
        <f t="shared" si="182"/>
        <v>0</v>
      </c>
      <c r="DE47" s="95">
        <f t="shared" si="183"/>
        <v>0</v>
      </c>
      <c r="DL47" s="95">
        <f t="shared" si="184"/>
        <v>0</v>
      </c>
      <c r="DS47" s="95">
        <f t="shared" si="185"/>
        <v>0</v>
      </c>
      <c r="DT47" s="96">
        <f t="shared" si="186"/>
        <v>0</v>
      </c>
      <c r="DU47" s="96">
        <f t="shared" si="135"/>
        <v>0</v>
      </c>
      <c r="DV47" s="96">
        <f t="shared" si="136"/>
        <v>0</v>
      </c>
      <c r="DW47" s="96">
        <f t="shared" si="137"/>
        <v>0</v>
      </c>
      <c r="DX47" s="90">
        <f t="shared" si="138"/>
        <v>0</v>
      </c>
      <c r="DY47" s="90">
        <f t="shared" si="187"/>
        <v>0</v>
      </c>
      <c r="DZ47" s="96">
        <f t="shared" si="188"/>
        <v>0</v>
      </c>
      <c r="EA47" s="97"/>
      <c r="EF47" s="95">
        <f t="shared" si="189"/>
        <v>0</v>
      </c>
      <c r="EL47" s="95">
        <f t="shared" si="190"/>
        <v>0</v>
      </c>
      <c r="ER47" s="95">
        <f t="shared" si="191"/>
        <v>0</v>
      </c>
      <c r="EX47" s="95">
        <f t="shared" si="192"/>
        <v>0</v>
      </c>
      <c r="FD47" s="95">
        <f t="shared" si="193"/>
        <v>0</v>
      </c>
      <c r="FJ47" s="95">
        <f t="shared" si="194"/>
        <v>0</v>
      </c>
      <c r="FP47" s="95">
        <f t="shared" si="195"/>
        <v>0</v>
      </c>
      <c r="FQ47" s="96">
        <f t="shared" si="196"/>
        <v>0</v>
      </c>
      <c r="FR47" s="96">
        <f t="shared" si="139"/>
        <v>0</v>
      </c>
      <c r="FS47" s="96">
        <f t="shared" si="140"/>
        <v>0</v>
      </c>
      <c r="FT47" s="96">
        <f t="shared" si="141"/>
        <v>0</v>
      </c>
      <c r="FU47" s="96">
        <f t="shared" si="142"/>
        <v>0</v>
      </c>
      <c r="FV47" s="96">
        <f t="shared" si="197"/>
        <v>0</v>
      </c>
      <c r="FY47" s="122"/>
      <c r="FZ47" s="122"/>
      <c r="GB47" s="95">
        <f t="shared" si="143"/>
        <v>0</v>
      </c>
      <c r="GD47" s="122"/>
      <c r="GE47" s="122"/>
      <c r="GF47" s="122"/>
      <c r="GH47" s="95">
        <f t="shared" si="144"/>
        <v>0</v>
      </c>
      <c r="GN47" s="95">
        <f t="shared" si="145"/>
        <v>0</v>
      </c>
      <c r="GT47" s="95">
        <f t="shared" si="198"/>
        <v>0</v>
      </c>
      <c r="GZ47" s="95">
        <f t="shared" si="199"/>
        <v>0</v>
      </c>
      <c r="HF47" s="95">
        <f t="shared" si="146"/>
        <v>0</v>
      </c>
      <c r="HL47" s="95">
        <f t="shared" si="200"/>
        <v>0</v>
      </c>
      <c r="HR47" s="95">
        <f t="shared" si="201"/>
        <v>0</v>
      </c>
      <c r="HS47" s="96">
        <f t="shared" si="202"/>
        <v>0</v>
      </c>
      <c r="HT47" s="96">
        <f t="shared" si="203"/>
        <v>0</v>
      </c>
      <c r="HU47" s="96">
        <f t="shared" si="204"/>
        <v>0</v>
      </c>
      <c r="HV47" s="96">
        <f t="shared" si="205"/>
        <v>0</v>
      </c>
      <c r="HW47" s="96">
        <f t="shared" si="206"/>
        <v>0</v>
      </c>
      <c r="HX47" s="96">
        <f t="shared" si="207"/>
        <v>0</v>
      </c>
      <c r="ID47" s="95">
        <f t="shared" si="147"/>
        <v>0</v>
      </c>
      <c r="IJ47" s="95">
        <f t="shared" si="208"/>
        <v>0</v>
      </c>
      <c r="IP47" s="95">
        <f t="shared" si="209"/>
        <v>0</v>
      </c>
      <c r="IQ47" s="90">
        <f t="shared" si="148"/>
        <v>0</v>
      </c>
      <c r="IR47" s="90">
        <f t="shared" si="149"/>
        <v>0</v>
      </c>
      <c r="IS47" s="90">
        <f t="shared" si="150"/>
        <v>0</v>
      </c>
      <c r="IT47" s="90">
        <f t="shared" si="151"/>
        <v>0</v>
      </c>
      <c r="IU47" s="90">
        <f t="shared" si="152"/>
        <v>0</v>
      </c>
      <c r="IV47" s="96">
        <f t="shared" si="210"/>
        <v>0</v>
      </c>
      <c r="IW47" s="97"/>
      <c r="JB47" s="95">
        <f t="shared" si="153"/>
        <v>0</v>
      </c>
      <c r="JH47" s="95">
        <f t="shared" si="211"/>
        <v>0</v>
      </c>
      <c r="JN47" s="95">
        <f t="shared" si="212"/>
        <v>0</v>
      </c>
      <c r="JO47" s="96">
        <f t="shared" si="213"/>
        <v>0</v>
      </c>
      <c r="JP47" s="96">
        <f t="shared" si="154"/>
        <v>0</v>
      </c>
      <c r="JQ47" s="96">
        <f t="shared" si="155"/>
        <v>0</v>
      </c>
      <c r="JR47" s="96">
        <f t="shared" si="156"/>
        <v>0</v>
      </c>
      <c r="JS47" s="96">
        <f t="shared" si="157"/>
        <v>0</v>
      </c>
      <c r="JT47" s="96">
        <f t="shared" si="214"/>
        <v>0</v>
      </c>
      <c r="JV47" s="90">
        <f t="shared" si="215"/>
        <v>0</v>
      </c>
      <c r="JW47" s="90">
        <f t="shared" si="216"/>
        <v>0</v>
      </c>
      <c r="JX47" s="90">
        <f t="shared" si="217"/>
        <v>0</v>
      </c>
      <c r="JY47" s="90">
        <f t="shared" si="218"/>
        <v>0</v>
      </c>
      <c r="JZ47" s="90">
        <f t="shared" si="219"/>
        <v>0</v>
      </c>
      <c r="KA47" s="90">
        <f t="shared" si="220"/>
        <v>0</v>
      </c>
      <c r="KB47" s="90">
        <f t="shared" si="221"/>
        <v>0</v>
      </c>
    </row>
    <row r="48" spans="1:288" s="74" customFormat="1" x14ac:dyDescent="0.2">
      <c r="A48" s="127" t="s">
        <v>224</v>
      </c>
      <c r="B48" s="95"/>
      <c r="C48" s="95"/>
      <c r="D48" s="95"/>
      <c r="E48" s="95"/>
      <c r="F48" s="95"/>
      <c r="G48" s="95">
        <f t="shared" ref="G48" si="372">SUM(B48:F48)</f>
        <v>0</v>
      </c>
      <c r="H48" s="95"/>
      <c r="I48" s="95"/>
      <c r="J48" s="95"/>
      <c r="K48" s="95"/>
      <c r="L48" s="95"/>
      <c r="M48" s="95">
        <f t="shared" ref="M48" si="373">SUM(H48:L48)</f>
        <v>0</v>
      </c>
      <c r="N48" s="90">
        <f t="shared" si="159"/>
        <v>0</v>
      </c>
      <c r="O48" s="90">
        <f t="shared" si="160"/>
        <v>0</v>
      </c>
      <c r="P48" s="90">
        <f t="shared" si="161"/>
        <v>0</v>
      </c>
      <c r="Q48" s="90">
        <f t="shared" si="162"/>
        <v>0</v>
      </c>
      <c r="R48" s="90">
        <f t="shared" si="163"/>
        <v>0</v>
      </c>
      <c r="S48" s="96">
        <f t="shared" si="164"/>
        <v>0</v>
      </c>
      <c r="T48" s="95"/>
      <c r="U48" s="95"/>
      <c r="V48" s="95"/>
      <c r="W48" s="95"/>
      <c r="X48" s="95"/>
      <c r="Y48" s="95">
        <f t="shared" ref="Y48" si="374">SUM(T48:X48)</f>
        <v>0</v>
      </c>
      <c r="Z48" s="95"/>
      <c r="AA48" s="95"/>
      <c r="AB48" s="95"/>
      <c r="AC48" s="95"/>
      <c r="AD48" s="95"/>
      <c r="AE48" s="95">
        <f t="shared" ref="AE48" si="375">SUM(Z48:AD48)</f>
        <v>0</v>
      </c>
      <c r="AF48" s="95"/>
      <c r="AG48" s="95"/>
      <c r="AH48" s="95"/>
      <c r="AI48" s="95"/>
      <c r="AJ48" s="95"/>
      <c r="AK48" s="95">
        <f t="shared" ref="AK48" si="376">SUM(AF48:AJ48)</f>
        <v>0</v>
      </c>
      <c r="AL48" s="96">
        <f t="shared" ref="AL48" si="377">SUM(T48,Z48,AF48)</f>
        <v>0</v>
      </c>
      <c r="AM48" s="96">
        <f t="shared" ref="AM48" si="378">SUM(U48,AA48,AG48)</f>
        <v>0</v>
      </c>
      <c r="AN48" s="96">
        <f t="shared" ref="AN48" si="379">SUM(V48,AB48,AH48)</f>
        <v>0</v>
      </c>
      <c r="AO48" s="96">
        <f t="shared" ref="AO48" si="380">SUM(W48,AC48,AI48)</f>
        <v>0</v>
      </c>
      <c r="AP48" s="96">
        <f t="shared" ref="AP48" si="381">SUM(X48,AD48,AJ48)</f>
        <v>0</v>
      </c>
      <c r="AQ48" s="96">
        <f t="shared" ref="AQ48" si="382">SUM(AL48:AP48)</f>
        <v>0</v>
      </c>
      <c r="AR48" s="97"/>
      <c r="AS48" s="95"/>
      <c r="AT48" s="95"/>
      <c r="AU48" s="95"/>
      <c r="AV48" s="95"/>
      <c r="AW48" s="95">
        <f t="shared" ref="AW48" si="383">SUM(AR48:AV48)</f>
        <v>0</v>
      </c>
      <c r="AX48" s="95"/>
      <c r="AY48" s="95"/>
      <c r="AZ48" s="95">
        <v>232.99885295799999</v>
      </c>
      <c r="BA48" s="95"/>
      <c r="BB48" s="95"/>
      <c r="BC48" s="95"/>
      <c r="BD48" s="89">
        <f t="shared" si="171"/>
        <v>232.99885295799999</v>
      </c>
      <c r="BE48" s="95"/>
      <c r="BF48" s="95"/>
      <c r="BG48" s="95"/>
      <c r="BH48" s="95"/>
      <c r="BI48" s="95"/>
      <c r="BJ48" s="95">
        <f t="shared" ref="BJ48" si="384">SUM(BE48:BI48)</f>
        <v>0</v>
      </c>
      <c r="BK48" s="90">
        <f t="shared" si="172"/>
        <v>0</v>
      </c>
      <c r="BL48" s="90">
        <f t="shared" si="173"/>
        <v>0</v>
      </c>
      <c r="BM48" s="90">
        <f t="shared" si="174"/>
        <v>232.99885295799999</v>
      </c>
      <c r="BN48" s="90">
        <f t="shared" si="175"/>
        <v>0</v>
      </c>
      <c r="BO48" s="90">
        <f t="shared" si="176"/>
        <v>0</v>
      </c>
      <c r="BP48" s="96">
        <f t="shared" si="128"/>
        <v>0</v>
      </c>
      <c r="BQ48" s="90">
        <f t="shared" si="177"/>
        <v>232.99885295799999</v>
      </c>
      <c r="BR48" s="97"/>
      <c r="BS48" s="95"/>
      <c r="BT48" s="95"/>
      <c r="BU48" s="95"/>
      <c r="BV48" s="95"/>
      <c r="BW48" s="95">
        <f t="shared" ref="BW48" si="385">SUM(BR48:BV48)</f>
        <v>0</v>
      </c>
      <c r="BX48" s="95"/>
      <c r="BY48" s="95"/>
      <c r="BZ48" s="95"/>
      <c r="CA48" s="95"/>
      <c r="CB48" s="95"/>
      <c r="CC48" s="95">
        <f t="shared" ref="CC48" si="386">SUM(BX48:CB48)</f>
        <v>0</v>
      </c>
      <c r="CD48" s="95"/>
      <c r="CE48" s="95"/>
      <c r="CF48" s="95"/>
      <c r="CG48" s="95"/>
      <c r="CH48" s="95"/>
      <c r="CI48" s="95"/>
      <c r="CJ48" s="89">
        <f t="shared" si="129"/>
        <v>0</v>
      </c>
      <c r="CK48" s="96">
        <f t="shared" ref="CK48" si="387">SUM(BR48,BX48,CD48)</f>
        <v>0</v>
      </c>
      <c r="CL48" s="96">
        <f t="shared" ref="CL48" si="388">SUM(BS48,BY48,CE48)</f>
        <v>0</v>
      </c>
      <c r="CM48" s="96">
        <f t="shared" ref="CM48" si="389">SUM(BT48,BZ48,CF48)</f>
        <v>0</v>
      </c>
      <c r="CN48" s="96">
        <f t="shared" ref="CN48" si="390">SUM(BU48,CA48,CG48)</f>
        <v>0</v>
      </c>
      <c r="CO48" s="96">
        <f t="shared" ref="CO48" si="391">SUM(BV48,CB48,CH48)</f>
        <v>0</v>
      </c>
      <c r="CP48" s="90">
        <f t="shared" si="134"/>
        <v>0</v>
      </c>
      <c r="CQ48" s="90">
        <f t="shared" si="181"/>
        <v>0</v>
      </c>
      <c r="CR48" s="97"/>
      <c r="CS48" s="95"/>
      <c r="CT48" s="95"/>
      <c r="CU48" s="95"/>
      <c r="CV48" s="95"/>
      <c r="CW48" s="95"/>
      <c r="CX48" s="95">
        <f t="shared" ref="CX48" si="392">SUM(CR48:CW48)</f>
        <v>0</v>
      </c>
      <c r="CY48" s="95"/>
      <c r="CZ48" s="95"/>
      <c r="DA48" s="95"/>
      <c r="DB48" s="95"/>
      <c r="DC48" s="95"/>
      <c r="DD48" s="95"/>
      <c r="DE48" s="95">
        <f t="shared" ref="DE48" si="393">SUM(CY48:DD48)</f>
        <v>0</v>
      </c>
      <c r="DF48" s="95"/>
      <c r="DG48" s="95"/>
      <c r="DH48" s="95"/>
      <c r="DI48" s="95"/>
      <c r="DJ48" s="95"/>
      <c r="DK48" s="95"/>
      <c r="DL48" s="95">
        <f t="shared" ref="DL48" si="394">SUM(DF48:DK48)</f>
        <v>0</v>
      </c>
      <c r="DM48" s="95"/>
      <c r="DN48" s="95"/>
      <c r="DO48" s="95"/>
      <c r="DP48" s="95"/>
      <c r="DQ48" s="95"/>
      <c r="DR48" s="95"/>
      <c r="DS48" s="95">
        <f t="shared" ref="DS48" si="395">SUM(DM48:DR48)</f>
        <v>0</v>
      </c>
      <c r="DT48" s="96">
        <f t="shared" ref="DT48" si="396">SUM(CR48,CY48,DF48,DM48)</f>
        <v>0</v>
      </c>
      <c r="DU48" s="96">
        <f t="shared" ref="DU48" si="397">SUM(CS48,CZ48,DG48,DN48)</f>
        <v>0</v>
      </c>
      <c r="DV48" s="96">
        <f t="shared" ref="DV48" si="398">SUM(CT48,DA48,DH48,DO48)</f>
        <v>0</v>
      </c>
      <c r="DW48" s="96">
        <f t="shared" ref="DW48" si="399">SUM(CU48,DB48,DI48,DP48)</f>
        <v>0</v>
      </c>
      <c r="DX48" s="90">
        <f t="shared" ref="DX48" si="400">SUM(CV48,DC48,DJ48,DQ48)</f>
        <v>0</v>
      </c>
      <c r="DY48" s="90">
        <f t="shared" ref="DY48" si="401">SUM(CW48,DD48,DK48,DR48)</f>
        <v>0</v>
      </c>
      <c r="DZ48" s="96">
        <f t="shared" ref="DZ48" si="402">SUM(DT48:DY48)</f>
        <v>0</v>
      </c>
      <c r="EA48" s="97"/>
      <c r="EB48" s="95"/>
      <c r="EC48" s="95"/>
      <c r="ED48" s="95"/>
      <c r="EE48" s="95"/>
      <c r="EF48" s="95">
        <f t="shared" ref="EF48" si="403">SUM(EA48:EE48)</f>
        <v>0</v>
      </c>
      <c r="EG48" s="95"/>
      <c r="EH48" s="95"/>
      <c r="EI48" s="95"/>
      <c r="EJ48" s="95"/>
      <c r="EK48" s="95"/>
      <c r="EL48" s="95">
        <f t="shared" ref="EL48" si="404">SUM(EG48:EK48)</f>
        <v>0</v>
      </c>
      <c r="EM48" s="95"/>
      <c r="EN48" s="95"/>
      <c r="EO48" s="95"/>
      <c r="EP48" s="95"/>
      <c r="EQ48" s="95"/>
      <c r="ER48" s="95">
        <f t="shared" ref="ER48" si="405">SUM(EM48:EQ48)</f>
        <v>0</v>
      </c>
      <c r="ES48" s="95"/>
      <c r="ET48" s="95"/>
      <c r="EU48" s="95"/>
      <c r="EV48" s="95"/>
      <c r="EW48" s="95"/>
      <c r="EX48" s="95">
        <f t="shared" ref="EX48" si="406">SUM(ES48:EW48)</f>
        <v>0</v>
      </c>
      <c r="EY48" s="95"/>
      <c r="EZ48" s="95"/>
      <c r="FA48" s="95"/>
      <c r="FB48" s="95"/>
      <c r="FC48" s="95"/>
      <c r="FD48" s="95">
        <f t="shared" ref="FD48" si="407">SUM(EY48:FC48)</f>
        <v>0</v>
      </c>
      <c r="FE48" s="95"/>
      <c r="FF48" s="95"/>
      <c r="FG48" s="95"/>
      <c r="FH48" s="95"/>
      <c r="FI48" s="95"/>
      <c r="FJ48" s="95">
        <f t="shared" ref="FJ48" si="408">SUM(FE48:FI48)</f>
        <v>0</v>
      </c>
      <c r="FK48" s="95"/>
      <c r="FL48" s="95"/>
      <c r="FM48" s="95"/>
      <c r="FN48" s="95"/>
      <c r="FO48" s="95"/>
      <c r="FP48" s="95">
        <f t="shared" ref="FP48" si="409">SUM(FK48:FO48)</f>
        <v>0</v>
      </c>
      <c r="FQ48" s="96">
        <f t="shared" ref="FQ48" si="410">SUM(EA48,EG48,EM48,ES48,EY48,FE48,FK48)</f>
        <v>0</v>
      </c>
      <c r="FR48" s="96">
        <f t="shared" ref="FR48" si="411">SUM(EB48,EH48,EN48,ET48,EZ48,FF48,FL48)</f>
        <v>0</v>
      </c>
      <c r="FS48" s="96">
        <f t="shared" ref="FS48" si="412">SUM(EC48,EI48,EO48,EU48,FA48,FG48,FM48)</f>
        <v>0</v>
      </c>
      <c r="FT48" s="96">
        <f t="shared" ref="FT48" si="413">SUM(ED48,EJ48,EP48,EV48,FB48,FH48,FN48)</f>
        <v>0</v>
      </c>
      <c r="FU48" s="96">
        <f t="shared" ref="FU48" si="414">SUM(EE48,EK48,EQ48,EW48,FC48,FI48,FO48)</f>
        <v>0</v>
      </c>
      <c r="FV48" s="96">
        <f t="shared" ref="FV48" si="415">SUM(FQ48:FU48)</f>
        <v>0</v>
      </c>
      <c r="FW48" s="95"/>
      <c r="FX48" s="95"/>
      <c r="FY48" s="122"/>
      <c r="FZ48" s="122"/>
      <c r="GA48" s="95"/>
      <c r="GB48" s="95">
        <f t="shared" ref="GB48" si="416">SUM(FW48:GA48)</f>
        <v>0</v>
      </c>
      <c r="GC48" s="95"/>
      <c r="GD48" s="122"/>
      <c r="GE48" s="122"/>
      <c r="GF48" s="122"/>
      <c r="GG48" s="95"/>
      <c r="GH48" s="95">
        <f t="shared" ref="GH48" si="417">SUM(GC48:GG48)</f>
        <v>0</v>
      </c>
      <c r="GI48" s="95"/>
      <c r="GJ48" s="95"/>
      <c r="GK48" s="95"/>
      <c r="GL48" s="95"/>
      <c r="GM48" s="95"/>
      <c r="GN48" s="95">
        <f t="shared" ref="GN48" si="418">SUM(GI48:GM48)</f>
        <v>0</v>
      </c>
      <c r="GO48" s="95"/>
      <c r="GP48" s="95"/>
      <c r="GQ48" s="95"/>
      <c r="GR48" s="95"/>
      <c r="GS48" s="95"/>
      <c r="GT48" s="95">
        <f t="shared" ref="GT48" si="419">SUM(GO48:GS48)</f>
        <v>0</v>
      </c>
      <c r="GU48" s="95"/>
      <c r="GV48" s="95"/>
      <c r="GW48" s="95"/>
      <c r="GX48" s="95"/>
      <c r="GY48" s="95"/>
      <c r="GZ48" s="95">
        <f t="shared" ref="GZ48" si="420">SUM(GU48:GY48)</f>
        <v>0</v>
      </c>
      <c r="HA48" s="95"/>
      <c r="HB48" s="95"/>
      <c r="HC48" s="95"/>
      <c r="HD48" s="95"/>
      <c r="HE48" s="95"/>
      <c r="HF48" s="95">
        <f t="shared" ref="HF48" si="421">SUM(HA48:HE48)</f>
        <v>0</v>
      </c>
      <c r="HG48" s="95"/>
      <c r="HH48" s="95"/>
      <c r="HI48" s="95"/>
      <c r="HJ48" s="95"/>
      <c r="HK48" s="95"/>
      <c r="HL48" s="95">
        <f t="shared" ref="HL48" si="422">SUM(HG48:HK48)</f>
        <v>0</v>
      </c>
      <c r="HM48" s="95"/>
      <c r="HN48" s="95"/>
      <c r="HO48" s="95"/>
      <c r="HP48" s="95"/>
      <c r="HQ48" s="95"/>
      <c r="HR48" s="95">
        <f t="shared" ref="HR48" si="423">SUM(HM48:HQ48)</f>
        <v>0</v>
      </c>
      <c r="HS48" s="96">
        <f t="shared" ref="HS48" si="424">SUM(FW48,GC48,GI48,GO48,GU48,HA48,HG48,HM48)</f>
        <v>0</v>
      </c>
      <c r="HT48" s="96">
        <f t="shared" ref="HT48" si="425">SUM(FX48,GD48,GJ48,GP48,GV48,HB48,HH48,HN48)</f>
        <v>0</v>
      </c>
      <c r="HU48" s="96">
        <f t="shared" ref="HU48" si="426">SUM(HO48,HI48,HC48,GW48,GQ48,GK48,GE48,FY48)</f>
        <v>0</v>
      </c>
      <c r="HV48" s="96">
        <f t="shared" ref="HV48" si="427">SUM(HP48,HJ48,HD48,GX48,GR48,GL48,GF48,FZ48)</f>
        <v>0</v>
      </c>
      <c r="HW48" s="96">
        <f t="shared" ref="HW48" si="428">SUM(HQ48,HK48,HE48,GY48,GS48,GM48,GG48,GA48)</f>
        <v>0</v>
      </c>
      <c r="HX48" s="96">
        <f t="shared" ref="HX48" si="429">SUM(HS48:HW48)</f>
        <v>0</v>
      </c>
      <c r="HY48" s="95"/>
      <c r="HZ48" s="95"/>
      <c r="IA48" s="95"/>
      <c r="IB48" s="95"/>
      <c r="IC48" s="95"/>
      <c r="ID48" s="95">
        <f t="shared" ref="ID48" si="430">SUM(HY48:IC48)</f>
        <v>0</v>
      </c>
      <c r="IE48" s="95"/>
      <c r="IF48" s="95"/>
      <c r="IG48" s="95"/>
      <c r="IH48" s="95"/>
      <c r="II48" s="95"/>
      <c r="IJ48" s="95">
        <f t="shared" ref="IJ48" si="431">SUM(IE48:II48)</f>
        <v>0</v>
      </c>
      <c r="IK48" s="95"/>
      <c r="IL48" s="95"/>
      <c r="IM48" s="95"/>
      <c r="IN48" s="95"/>
      <c r="IO48" s="95"/>
      <c r="IP48" s="95">
        <f t="shared" ref="IP48" si="432">SUM(IK48:IO48)</f>
        <v>0</v>
      </c>
      <c r="IQ48" s="90">
        <f t="shared" ref="IQ48" si="433">SUM(HY48,IE48,IK48)</f>
        <v>0</v>
      </c>
      <c r="IR48" s="90">
        <f t="shared" ref="IR48" si="434">SUM(HZ48,IF48,IL48)</f>
        <v>0</v>
      </c>
      <c r="IS48" s="90">
        <f t="shared" ref="IS48" si="435">SUM(IA48,IG48,IM48)</f>
        <v>0</v>
      </c>
      <c r="IT48" s="90">
        <f t="shared" ref="IT48" si="436">SUM(IB48,IH48,IN48)</f>
        <v>0</v>
      </c>
      <c r="IU48" s="90">
        <f t="shared" ref="IU48" si="437">SUM(IC48,II48,IO48)</f>
        <v>0</v>
      </c>
      <c r="IV48" s="96">
        <f t="shared" ref="IV48" si="438">SUM(IQ48:IU48)</f>
        <v>0</v>
      </c>
      <c r="IW48" s="97"/>
      <c r="IX48" s="95"/>
      <c r="IY48" s="95"/>
      <c r="IZ48" s="95"/>
      <c r="JA48" s="95"/>
      <c r="JB48" s="95">
        <f t="shared" ref="JB48" si="439">SUM(IW48:JA48)</f>
        <v>0</v>
      </c>
      <c r="JC48" s="95"/>
      <c r="JD48" s="95"/>
      <c r="JE48" s="95"/>
      <c r="JF48" s="95"/>
      <c r="JG48" s="95"/>
      <c r="JH48" s="95">
        <f t="shared" ref="JH48" si="440">SUM(JC48:JG48)</f>
        <v>0</v>
      </c>
      <c r="JI48" s="95"/>
      <c r="JJ48" s="95"/>
      <c r="JK48" s="95"/>
      <c r="JL48" s="95"/>
      <c r="JM48" s="95"/>
      <c r="JN48" s="95">
        <f t="shared" ref="JN48" si="441">SUM(JI48:JM48)</f>
        <v>0</v>
      </c>
      <c r="JO48" s="96">
        <f t="shared" ref="JO48" si="442">SUM(IW48,JC48,JI48)</f>
        <v>0</v>
      </c>
      <c r="JP48" s="96">
        <f t="shared" ref="JP48" si="443">SUM(IX48,JD48,JJ48)</f>
        <v>0</v>
      </c>
      <c r="JQ48" s="96">
        <f t="shared" ref="JQ48" si="444">SUM(IY48,JE48,JK48)</f>
        <v>0</v>
      </c>
      <c r="JR48" s="96">
        <f t="shared" ref="JR48" si="445">SUM(IZ48,JF48,JL48)</f>
        <v>0</v>
      </c>
      <c r="JS48" s="96">
        <f t="shared" ref="JS48" si="446">SUM(JA48,JG48,JM48)</f>
        <v>0</v>
      </c>
      <c r="JT48" s="96">
        <f t="shared" ref="JT48" si="447">SUM(JO48:JS48)</f>
        <v>0</v>
      </c>
      <c r="JU48" s="95"/>
      <c r="JV48" s="90">
        <f t="shared" si="215"/>
        <v>0</v>
      </c>
      <c r="JW48" s="90">
        <f t="shared" si="216"/>
        <v>0</v>
      </c>
      <c r="JX48" s="90">
        <f t="shared" si="217"/>
        <v>232.99885295799999</v>
      </c>
      <c r="JY48" s="90">
        <f t="shared" si="218"/>
        <v>0</v>
      </c>
      <c r="JZ48" s="90">
        <f t="shared" si="219"/>
        <v>0</v>
      </c>
      <c r="KA48" s="90">
        <f t="shared" si="220"/>
        <v>0</v>
      </c>
      <c r="KB48" s="90">
        <f t="shared" si="221"/>
        <v>232.99885295799999</v>
      </c>
    </row>
    <row r="49" spans="1:288" s="99" customFormat="1" x14ac:dyDescent="0.2">
      <c r="A49" s="131" t="s">
        <v>32</v>
      </c>
      <c r="B49" s="99">
        <f t="shared" ref="B49:M49" si="448">SUM(B21:B48)</f>
        <v>40.711886979500001</v>
      </c>
      <c r="C49" s="99">
        <f t="shared" si="448"/>
        <v>495.384107787</v>
      </c>
      <c r="D49" s="99">
        <f t="shared" si="448"/>
        <v>21.194676789900001</v>
      </c>
      <c r="E49" s="99">
        <f t="shared" si="448"/>
        <v>299.79501713640002</v>
      </c>
      <c r="F49" s="99">
        <f t="shared" si="448"/>
        <v>0</v>
      </c>
      <c r="G49" s="99">
        <f t="shared" si="448"/>
        <v>857.08568869279998</v>
      </c>
      <c r="H49" s="99">
        <f t="shared" si="448"/>
        <v>99.3138922041</v>
      </c>
      <c r="I49" s="99">
        <f t="shared" si="448"/>
        <v>23.505276345199999</v>
      </c>
      <c r="J49" s="99">
        <f t="shared" si="448"/>
        <v>0</v>
      </c>
      <c r="K49" s="99">
        <f t="shared" si="448"/>
        <v>0.25</v>
      </c>
      <c r="L49" s="99">
        <f t="shared" si="448"/>
        <v>0</v>
      </c>
      <c r="M49" s="99">
        <f t="shared" si="448"/>
        <v>123.0691685493</v>
      </c>
      <c r="N49" s="100">
        <f>SUM(N21:N48)</f>
        <v>140.02577918360001</v>
      </c>
      <c r="O49" s="100">
        <f t="shared" ref="O49:S49" si="449">SUM(O21:O48)</f>
        <v>518.88938413220001</v>
      </c>
      <c r="P49" s="100">
        <f t="shared" si="449"/>
        <v>21.194676789900001</v>
      </c>
      <c r="Q49" s="100">
        <f t="shared" si="449"/>
        <v>300.04501713640002</v>
      </c>
      <c r="R49" s="100">
        <f t="shared" si="449"/>
        <v>0</v>
      </c>
      <c r="S49" s="100">
        <f t="shared" si="449"/>
        <v>980.15485724209998</v>
      </c>
      <c r="T49" s="99">
        <f>SUM(T21:T48)</f>
        <v>0</v>
      </c>
      <c r="U49" s="99">
        <f t="shared" ref="U49:AE49" si="450">SUM(U21:U48)</f>
        <v>0</v>
      </c>
      <c r="V49" s="99">
        <f t="shared" si="450"/>
        <v>0</v>
      </c>
      <c r="W49" s="99">
        <f t="shared" si="450"/>
        <v>0</v>
      </c>
      <c r="X49" s="99">
        <f t="shared" si="450"/>
        <v>0</v>
      </c>
      <c r="Y49" s="99">
        <f t="shared" si="450"/>
        <v>0</v>
      </c>
      <c r="Z49" s="99">
        <f t="shared" si="450"/>
        <v>0</v>
      </c>
      <c r="AA49" s="99">
        <f t="shared" si="450"/>
        <v>0</v>
      </c>
      <c r="AB49" s="99">
        <f t="shared" si="450"/>
        <v>0</v>
      </c>
      <c r="AC49" s="99">
        <f t="shared" si="450"/>
        <v>0</v>
      </c>
      <c r="AD49" s="99">
        <f t="shared" si="450"/>
        <v>0</v>
      </c>
      <c r="AE49" s="99">
        <f t="shared" si="450"/>
        <v>0</v>
      </c>
      <c r="AF49" s="99">
        <f>SUM(AF21:AF48)</f>
        <v>0</v>
      </c>
      <c r="AG49" s="99">
        <f t="shared" ref="AG49" si="451">SUM(AG21:AG48)</f>
        <v>0</v>
      </c>
      <c r="AH49" s="99">
        <f t="shared" ref="AH49" si="452">SUM(AH21:AH48)</f>
        <v>13.2899396343</v>
      </c>
      <c r="AI49" s="99">
        <f t="shared" ref="AI49" si="453">SUM(AI21:AI48)</f>
        <v>0</v>
      </c>
      <c r="AJ49" s="99">
        <f t="shared" ref="AJ49" si="454">SUM(AJ21:AJ48)</f>
        <v>0</v>
      </c>
      <c r="AK49" s="99">
        <f t="shared" ref="AK49" si="455">SUM(AK21:AK48)</f>
        <v>13.2899396343</v>
      </c>
      <c r="AL49" s="100">
        <f>SUM(AL21:AL48)</f>
        <v>0</v>
      </c>
      <c r="AM49" s="100">
        <f t="shared" ref="AM49:AQ49" si="456">SUM(AM21:AM48)</f>
        <v>0</v>
      </c>
      <c r="AN49" s="100">
        <f t="shared" si="456"/>
        <v>13.2899396343</v>
      </c>
      <c r="AO49" s="100">
        <f t="shared" si="456"/>
        <v>0</v>
      </c>
      <c r="AP49" s="100">
        <f t="shared" si="456"/>
        <v>0</v>
      </c>
      <c r="AQ49" s="150">
        <f t="shared" si="456"/>
        <v>13.2899396343</v>
      </c>
      <c r="AR49" s="99">
        <f>SUM(AR21:AR48)</f>
        <v>0</v>
      </c>
      <c r="AS49" s="99">
        <f t="shared" ref="AS49:BJ49" si="457">SUM(AS21:AS48)</f>
        <v>0</v>
      </c>
      <c r="AT49" s="99">
        <f t="shared" si="457"/>
        <v>0</v>
      </c>
      <c r="AU49" s="99">
        <f t="shared" si="457"/>
        <v>0</v>
      </c>
      <c r="AV49" s="99">
        <f t="shared" si="457"/>
        <v>0</v>
      </c>
      <c r="AW49" s="99">
        <f t="shared" si="457"/>
        <v>0</v>
      </c>
      <c r="AX49" s="99">
        <f t="shared" si="457"/>
        <v>0</v>
      </c>
      <c r="AY49" s="99">
        <f t="shared" si="457"/>
        <v>0</v>
      </c>
      <c r="AZ49" s="99">
        <f t="shared" si="457"/>
        <v>232.99885295799999</v>
      </c>
      <c r="BA49" s="99">
        <f t="shared" si="457"/>
        <v>0</v>
      </c>
      <c r="BB49" s="99">
        <f t="shared" si="457"/>
        <v>0</v>
      </c>
      <c r="BC49" s="99">
        <f t="shared" si="457"/>
        <v>0</v>
      </c>
      <c r="BD49" s="99">
        <f t="shared" si="457"/>
        <v>232.99885295799999</v>
      </c>
      <c r="BE49" s="99">
        <f t="shared" si="457"/>
        <v>0</v>
      </c>
      <c r="BF49" s="99">
        <f t="shared" si="457"/>
        <v>0</v>
      </c>
      <c r="BG49" s="99">
        <f t="shared" si="457"/>
        <v>0</v>
      </c>
      <c r="BH49" s="99">
        <f t="shared" si="457"/>
        <v>0</v>
      </c>
      <c r="BI49" s="99">
        <f t="shared" si="457"/>
        <v>0</v>
      </c>
      <c r="BJ49" s="99">
        <f t="shared" si="457"/>
        <v>0</v>
      </c>
      <c r="BK49" s="100">
        <f>SUM(BK21:BK48)</f>
        <v>0</v>
      </c>
      <c r="BL49" s="100">
        <f t="shared" ref="BL49:BQ49" si="458">SUM(BL21:BL48)</f>
        <v>0</v>
      </c>
      <c r="BM49" s="100">
        <f t="shared" si="458"/>
        <v>232.99885295799999</v>
      </c>
      <c r="BN49" s="100">
        <f t="shared" si="458"/>
        <v>0</v>
      </c>
      <c r="BO49" s="100">
        <f t="shared" si="458"/>
        <v>0</v>
      </c>
      <c r="BP49" s="100">
        <f t="shared" si="458"/>
        <v>0</v>
      </c>
      <c r="BQ49" s="100">
        <f t="shared" si="458"/>
        <v>232.99885295799999</v>
      </c>
      <c r="BR49" s="99">
        <f>SUM(BR21:BR48)</f>
        <v>0</v>
      </c>
      <c r="BS49" s="99">
        <f t="shared" ref="BS49:CJ49" si="459">SUM(BS21:BS48)</f>
        <v>3221.8064737110003</v>
      </c>
      <c r="BT49" s="99">
        <f t="shared" si="459"/>
        <v>0</v>
      </c>
      <c r="BU49" s="99">
        <f t="shared" si="459"/>
        <v>0</v>
      </c>
      <c r="BV49" s="99">
        <f t="shared" si="459"/>
        <v>0</v>
      </c>
      <c r="BW49" s="99">
        <f t="shared" si="459"/>
        <v>3221.8064737110003</v>
      </c>
      <c r="BX49" s="99">
        <f t="shared" si="459"/>
        <v>0</v>
      </c>
      <c r="BY49" s="99">
        <f t="shared" si="459"/>
        <v>13979.588004005598</v>
      </c>
      <c r="BZ49" s="99">
        <f t="shared" si="459"/>
        <v>18420.421320780002</v>
      </c>
      <c r="CA49" s="99">
        <f t="shared" si="459"/>
        <v>2323.6255044899999</v>
      </c>
      <c r="CB49" s="99">
        <f t="shared" si="459"/>
        <v>0</v>
      </c>
      <c r="CC49" s="99">
        <f t="shared" si="459"/>
        <v>34723.634829275601</v>
      </c>
      <c r="CD49" s="99">
        <f t="shared" si="459"/>
        <v>0</v>
      </c>
      <c r="CE49" s="99">
        <f t="shared" si="459"/>
        <v>4988.7974622900001</v>
      </c>
      <c r="CF49" s="99">
        <f t="shared" si="459"/>
        <v>13642.928026763</v>
      </c>
      <c r="CG49" s="99">
        <f t="shared" si="459"/>
        <v>686.97700364499997</v>
      </c>
      <c r="CH49" s="99">
        <f t="shared" si="459"/>
        <v>0</v>
      </c>
      <c r="CI49" s="99">
        <f t="shared" si="459"/>
        <v>0</v>
      </c>
      <c r="CJ49" s="99">
        <f t="shared" si="459"/>
        <v>19318.702492698001</v>
      </c>
      <c r="CK49" s="100">
        <f>SUM(CK21:CK48)</f>
        <v>0</v>
      </c>
      <c r="CL49" s="100">
        <f t="shared" ref="CL49:CQ49" si="460">SUM(CL21:CL48)</f>
        <v>22190.1919400066</v>
      </c>
      <c r="CM49" s="100">
        <f t="shared" si="460"/>
        <v>32063.349347543</v>
      </c>
      <c r="CN49" s="100">
        <f t="shared" si="460"/>
        <v>3010.6025081349999</v>
      </c>
      <c r="CO49" s="100">
        <f t="shared" si="460"/>
        <v>0</v>
      </c>
      <c r="CP49" s="100">
        <f t="shared" si="460"/>
        <v>0</v>
      </c>
      <c r="CQ49" s="100">
        <f t="shared" si="460"/>
        <v>57264.143795684598</v>
      </c>
      <c r="CR49" s="99">
        <f>SUM(CR21:CR48)</f>
        <v>0</v>
      </c>
      <c r="CS49" s="99">
        <f t="shared" ref="CS49:DS49" si="461">SUM(CS21:CS48)</f>
        <v>25943.748416712242</v>
      </c>
      <c r="CT49" s="99">
        <f t="shared" si="461"/>
        <v>11063.591836435999</v>
      </c>
      <c r="CU49" s="99">
        <f t="shared" si="461"/>
        <v>12.052279823899999</v>
      </c>
      <c r="CV49" s="99">
        <f t="shared" si="461"/>
        <v>0</v>
      </c>
      <c r="CW49" s="99">
        <f t="shared" si="461"/>
        <v>0</v>
      </c>
      <c r="CX49" s="99">
        <f t="shared" si="461"/>
        <v>37019.392532972139</v>
      </c>
      <c r="CY49" s="99">
        <f t="shared" si="461"/>
        <v>0</v>
      </c>
      <c r="CZ49" s="99">
        <f t="shared" si="461"/>
        <v>154.870521435</v>
      </c>
      <c r="DA49" s="99">
        <f t="shared" si="461"/>
        <v>0</v>
      </c>
      <c r="DB49" s="99">
        <f t="shared" si="461"/>
        <v>0</v>
      </c>
      <c r="DC49" s="99">
        <f t="shared" si="461"/>
        <v>0</v>
      </c>
      <c r="DD49" s="99">
        <f t="shared" si="461"/>
        <v>0</v>
      </c>
      <c r="DE49" s="99">
        <f t="shared" si="461"/>
        <v>154.870521435</v>
      </c>
      <c r="DF49" s="99">
        <f t="shared" si="461"/>
        <v>0</v>
      </c>
      <c r="DG49" s="99">
        <f t="shared" si="461"/>
        <v>556.43782532426997</v>
      </c>
      <c r="DH49" s="99">
        <f t="shared" si="461"/>
        <v>4.70641062255</v>
      </c>
      <c r="DI49" s="99">
        <f t="shared" si="461"/>
        <v>0</v>
      </c>
      <c r="DJ49" s="99">
        <f t="shared" si="461"/>
        <v>0</v>
      </c>
      <c r="DK49" s="99">
        <f t="shared" si="461"/>
        <v>0</v>
      </c>
      <c r="DL49" s="99">
        <f t="shared" si="461"/>
        <v>561.14423594682</v>
      </c>
      <c r="DM49" s="99">
        <f t="shared" si="461"/>
        <v>0</v>
      </c>
      <c r="DN49" s="99">
        <f t="shared" si="461"/>
        <v>1550.26456201</v>
      </c>
      <c r="DO49" s="99">
        <f t="shared" si="461"/>
        <v>886.25122646750003</v>
      </c>
      <c r="DP49" s="99">
        <f t="shared" si="461"/>
        <v>86.634917893299999</v>
      </c>
      <c r="DQ49" s="99">
        <f t="shared" si="461"/>
        <v>0</v>
      </c>
      <c r="DR49" s="99">
        <f t="shared" si="461"/>
        <v>0</v>
      </c>
      <c r="DS49" s="99">
        <f t="shared" si="461"/>
        <v>2523.1507063708</v>
      </c>
      <c r="DT49" s="100">
        <f>SUM(CR49,CY49,DF49,DM49)</f>
        <v>0</v>
      </c>
      <c r="DU49" s="100">
        <f t="shared" si="135"/>
        <v>28205.321325481513</v>
      </c>
      <c r="DV49" s="100">
        <f t="shared" si="136"/>
        <v>11954.549473526049</v>
      </c>
      <c r="DW49" s="100">
        <f t="shared" si="137"/>
        <v>98.687197717199993</v>
      </c>
      <c r="DX49" s="100">
        <f t="shared" si="138"/>
        <v>0</v>
      </c>
      <c r="DY49" s="100">
        <f>SUM(CW49,DD49,DK49,DR49)</f>
        <v>0</v>
      </c>
      <c r="DZ49" s="100">
        <f t="shared" ref="DZ49" si="462">SUM(DZ21:DZ47)</f>
        <v>40258.557996724754</v>
      </c>
      <c r="EA49" s="99">
        <f>SUM(EA21:EA48)</f>
        <v>0</v>
      </c>
      <c r="EB49" s="99">
        <f t="shared" ref="EB49:FP49" si="463">SUM(EB21:EB48)</f>
        <v>4924.1020027599998</v>
      </c>
      <c r="EC49" s="99">
        <f t="shared" si="463"/>
        <v>6269.69558736</v>
      </c>
      <c r="ED49" s="99">
        <f t="shared" si="463"/>
        <v>0</v>
      </c>
      <c r="EE49" s="99">
        <f t="shared" si="463"/>
        <v>0</v>
      </c>
      <c r="EF49" s="99">
        <f t="shared" si="463"/>
        <v>11193.797590120001</v>
      </c>
      <c r="EG49" s="99">
        <f t="shared" si="463"/>
        <v>0</v>
      </c>
      <c r="EH49" s="99">
        <f t="shared" si="463"/>
        <v>0</v>
      </c>
      <c r="EI49" s="99">
        <f t="shared" si="463"/>
        <v>397.83539326599998</v>
      </c>
      <c r="EJ49" s="99">
        <f t="shared" si="463"/>
        <v>0</v>
      </c>
      <c r="EK49" s="99">
        <f t="shared" si="463"/>
        <v>0</v>
      </c>
      <c r="EL49" s="99">
        <f t="shared" si="463"/>
        <v>397.83539326599998</v>
      </c>
      <c r="EM49" s="99">
        <f t="shared" si="463"/>
        <v>0</v>
      </c>
      <c r="EN49" s="99">
        <f t="shared" si="463"/>
        <v>717.83326127800001</v>
      </c>
      <c r="EO49" s="99">
        <f t="shared" si="463"/>
        <v>368.946494922</v>
      </c>
      <c r="EP49" s="99">
        <f t="shared" si="463"/>
        <v>0</v>
      </c>
      <c r="EQ49" s="99">
        <f t="shared" si="463"/>
        <v>0</v>
      </c>
      <c r="ER49" s="99">
        <f t="shared" si="463"/>
        <v>1086.7797562000001</v>
      </c>
      <c r="ES49" s="99">
        <f t="shared" si="463"/>
        <v>0</v>
      </c>
      <c r="ET49" s="99">
        <f t="shared" si="463"/>
        <v>82.742661005399995</v>
      </c>
      <c r="EU49" s="99">
        <f t="shared" si="463"/>
        <v>343.07944470000001</v>
      </c>
      <c r="EV49" s="99">
        <f t="shared" si="463"/>
        <v>0</v>
      </c>
      <c r="EW49" s="99">
        <f t="shared" si="463"/>
        <v>0</v>
      </c>
      <c r="EX49" s="99">
        <f t="shared" si="463"/>
        <v>425.82210570540002</v>
      </c>
      <c r="EY49" s="99">
        <f t="shared" si="463"/>
        <v>0</v>
      </c>
      <c r="EZ49" s="99">
        <f t="shared" si="463"/>
        <v>0</v>
      </c>
      <c r="FA49" s="99">
        <f t="shared" si="463"/>
        <v>0</v>
      </c>
      <c r="FB49" s="99">
        <f t="shared" si="463"/>
        <v>0</v>
      </c>
      <c r="FC49" s="99">
        <f t="shared" si="463"/>
        <v>0</v>
      </c>
      <c r="FD49" s="99">
        <f t="shared" si="463"/>
        <v>0</v>
      </c>
      <c r="FE49" s="99">
        <f t="shared" si="463"/>
        <v>0</v>
      </c>
      <c r="FF49" s="99">
        <f t="shared" si="463"/>
        <v>2319.1223663800001</v>
      </c>
      <c r="FG49" s="99">
        <f t="shared" si="463"/>
        <v>3698.6217774199999</v>
      </c>
      <c r="FH49" s="99">
        <f t="shared" si="463"/>
        <v>0</v>
      </c>
      <c r="FI49" s="99">
        <f t="shared" si="463"/>
        <v>0</v>
      </c>
      <c r="FJ49" s="99">
        <f t="shared" si="463"/>
        <v>6017.7441438000005</v>
      </c>
      <c r="FK49" s="99">
        <f t="shared" si="463"/>
        <v>0</v>
      </c>
      <c r="FL49" s="99">
        <f t="shared" si="463"/>
        <v>1523.5754379099999</v>
      </c>
      <c r="FM49" s="99">
        <f t="shared" si="463"/>
        <v>361.76662155100001</v>
      </c>
      <c r="FN49" s="99">
        <f t="shared" si="463"/>
        <v>0</v>
      </c>
      <c r="FO49" s="99">
        <f t="shared" si="463"/>
        <v>0</v>
      </c>
      <c r="FP49" s="99">
        <f t="shared" si="463"/>
        <v>1885.342059461</v>
      </c>
      <c r="FQ49" s="100">
        <f>SUM(EA49,EG49,EM49,ES49,EY49,FE49,FK49)</f>
        <v>0</v>
      </c>
      <c r="FR49" s="100">
        <f t="shared" si="139"/>
        <v>9567.3757293334002</v>
      </c>
      <c r="FS49" s="100">
        <f t="shared" si="140"/>
        <v>11439.945319218999</v>
      </c>
      <c r="FT49" s="100">
        <f t="shared" si="141"/>
        <v>0</v>
      </c>
      <c r="FU49" s="100">
        <f t="shared" si="142"/>
        <v>0</v>
      </c>
      <c r="FV49" s="100">
        <f>SUM(FV21:FV47)</f>
        <v>21007.3210485524</v>
      </c>
      <c r="FW49" s="99">
        <f t="shared" ref="FW49" si="464">SUM(FW21:FW48)</f>
        <v>0</v>
      </c>
      <c r="FX49" s="99">
        <f t="shared" ref="FX49" si="465">SUM(FX21:FX48)</f>
        <v>6410.5020369670001</v>
      </c>
      <c r="FY49" s="99">
        <f t="shared" ref="FY49" si="466">SUM(FY21:FY48)</f>
        <v>61752.758559996997</v>
      </c>
      <c r="FZ49" s="99">
        <f t="shared" ref="FZ49" si="467">SUM(FZ21:FZ48)</f>
        <v>2613.7536849319999</v>
      </c>
      <c r="GA49" s="99">
        <f t="shared" ref="GA49" si="468">SUM(GA21:GA48)</f>
        <v>0</v>
      </c>
      <c r="GB49" s="99">
        <f t="shared" ref="GB49" si="469">SUM(GB21:GB48)</f>
        <v>70777.014281896001</v>
      </c>
      <c r="GC49" s="99">
        <f t="shared" ref="GC49" si="470">SUM(GC21:GC48)</f>
        <v>0</v>
      </c>
      <c r="GD49" s="99">
        <f t="shared" ref="GD49" si="471">SUM(GD21:GD48)</f>
        <v>7453.7799492200002</v>
      </c>
      <c r="GE49" s="99">
        <f t="shared" ref="GE49" si="472">SUM(GE21:GE48)</f>
        <v>14279.28</v>
      </c>
      <c r="GF49" s="99">
        <f t="shared" ref="GF49" si="473">SUM(GF21:GF48)</f>
        <v>20921.175926067499</v>
      </c>
      <c r="GG49" s="99">
        <f t="shared" ref="GG49" si="474">SUM(GG21:GG48)</f>
        <v>0</v>
      </c>
      <c r="GH49" s="99">
        <f t="shared" ref="GH49" si="475">SUM(GH21:GH48)</f>
        <v>42654.235875287501</v>
      </c>
      <c r="GI49" s="99">
        <f t="shared" ref="GI49" si="476">SUM(GI21:GI48)</f>
        <v>0</v>
      </c>
      <c r="GJ49" s="99">
        <f t="shared" ref="GJ49" si="477">SUM(GJ21:GJ48)</f>
        <v>1200.5676671008</v>
      </c>
      <c r="GK49" s="99">
        <f t="shared" ref="GK49" si="478">SUM(GK21:GK48)</f>
        <v>628.96319392300006</v>
      </c>
      <c r="GL49" s="99">
        <f t="shared" ref="GL49" si="479">SUM(GL21:GL48)</f>
        <v>1379.5842599319999</v>
      </c>
      <c r="GM49" s="99">
        <f t="shared" ref="GM49" si="480">SUM(GM21:GM48)</f>
        <v>0</v>
      </c>
      <c r="GN49" s="99">
        <f t="shared" ref="GN49" si="481">SUM(GN21:GN48)</f>
        <v>3209.1151209558002</v>
      </c>
      <c r="GO49" s="99">
        <f t="shared" ref="GO49" si="482">SUM(GO21:GO48)</f>
        <v>0</v>
      </c>
      <c r="GP49" s="99">
        <f t="shared" ref="GP49" si="483">SUM(GP21:GP48)</f>
        <v>23664.9631252</v>
      </c>
      <c r="GQ49" s="99">
        <f t="shared" ref="GQ49" si="484">SUM(GQ21:GQ48)</f>
        <v>48752.804083593299</v>
      </c>
      <c r="GR49" s="99">
        <f t="shared" ref="GR49" si="485">SUM(GR21:GR48)</f>
        <v>9868.633011517999</v>
      </c>
      <c r="GS49" s="99">
        <f t="shared" ref="GS49" si="486">SUM(GS21:GS48)</f>
        <v>0</v>
      </c>
      <c r="GT49" s="99">
        <f t="shared" ref="GT49" si="487">SUM(GT21:GT48)</f>
        <v>82286.400220311305</v>
      </c>
      <c r="GU49" s="99">
        <f t="shared" ref="GU49" si="488">SUM(GU21:GU48)</f>
        <v>0</v>
      </c>
      <c r="GV49" s="99">
        <f t="shared" ref="GV49" si="489">SUM(GV21:GV48)</f>
        <v>35030.081585907996</v>
      </c>
      <c r="GW49" s="99">
        <f t="shared" ref="GW49" si="490">SUM(GW21:GW48)</f>
        <v>50148.116963862005</v>
      </c>
      <c r="GX49" s="99">
        <f t="shared" ref="GX49" si="491">SUM(GX21:GX48)</f>
        <v>41890.499657793</v>
      </c>
      <c r="GY49" s="99">
        <f t="shared" ref="GY49" si="492">SUM(GY21:GY48)</f>
        <v>0</v>
      </c>
      <c r="GZ49" s="99">
        <f t="shared" ref="GZ49" si="493">SUM(GZ21:GZ48)</f>
        <v>127068.69820756302</v>
      </c>
      <c r="HA49" s="99">
        <f t="shared" ref="HA49" si="494">SUM(HA21:HA48)</f>
        <v>0</v>
      </c>
      <c r="HB49" s="99">
        <f t="shared" ref="HB49" si="495">SUM(HB21:HB48)</f>
        <v>21942.901630240001</v>
      </c>
      <c r="HC49" s="99">
        <f t="shared" ref="HC49" si="496">SUM(HC21:HC48)</f>
        <v>71651.34690958001</v>
      </c>
      <c r="HD49" s="99">
        <f t="shared" ref="HD49" si="497">SUM(HD21:HD48)</f>
        <v>12296.260210763499</v>
      </c>
      <c r="HE49" s="99">
        <f t="shared" ref="HE49" si="498">SUM(HE21:HE48)</f>
        <v>0</v>
      </c>
      <c r="HF49" s="99">
        <f t="shared" ref="HF49" si="499">SUM(HF21:HF48)</f>
        <v>105890.50875058351</v>
      </c>
      <c r="HG49" s="99">
        <f t="shared" ref="HG49" si="500">SUM(HG21:HG48)</f>
        <v>0</v>
      </c>
      <c r="HH49" s="99">
        <f t="shared" ref="HH49" si="501">SUM(HH21:HH48)</f>
        <v>124.053503522</v>
      </c>
      <c r="HI49" s="99">
        <f t="shared" ref="HI49" si="502">SUM(HI21:HI48)</f>
        <v>1284.1943207500001</v>
      </c>
      <c r="HJ49" s="99">
        <f t="shared" ref="HJ49" si="503">SUM(HJ21:HJ48)</f>
        <v>41.615012210400003</v>
      </c>
      <c r="HK49" s="99">
        <f t="shared" ref="HK49" si="504">SUM(HK21:HK48)</f>
        <v>0</v>
      </c>
      <c r="HL49" s="99">
        <f t="shared" ref="HL49" si="505">SUM(HL21:HL48)</f>
        <v>1449.8628364824001</v>
      </c>
      <c r="HM49" s="99">
        <f t="shared" ref="HM49" si="506">SUM(HM21:HM48)</f>
        <v>0</v>
      </c>
      <c r="HN49" s="99">
        <f t="shared" ref="HN49" si="507">SUM(HN21:HN48)</f>
        <v>0</v>
      </c>
      <c r="HO49" s="99">
        <f t="shared" ref="HO49" si="508">SUM(HO21:HO48)</f>
        <v>0</v>
      </c>
      <c r="HP49" s="99">
        <f t="shared" ref="HP49" si="509">SUM(HP21:HP48)</f>
        <v>0</v>
      </c>
      <c r="HQ49" s="99">
        <f t="shared" ref="HQ49" si="510">SUM(HQ21:HQ48)</f>
        <v>0</v>
      </c>
      <c r="HR49" s="99">
        <f t="shared" ref="HR49" si="511">SUM(HR21:HR48)</f>
        <v>0</v>
      </c>
      <c r="HS49" s="100">
        <f>SUM(FW49,GC49,GI49,GO49,GU49,HA49,HG49,HM49)</f>
        <v>0</v>
      </c>
      <c r="HT49" s="100">
        <f>SUM(FX49,GD49,GJ49,GP49,GV49,HB49,HH49,HN49)</f>
        <v>95826.849498157782</v>
      </c>
      <c r="HU49" s="100">
        <f>SUM(HO49,HI49,HC49,GW49,GQ49,GK49,GE49,FY49)</f>
        <v>248497.46403170531</v>
      </c>
      <c r="HV49" s="100">
        <f>SUM(HP49,HJ49,HD49,GX49,GR49,GL49,GF49,FZ49)</f>
        <v>89011.521763216413</v>
      </c>
      <c r="HW49" s="100">
        <f>SUM(HQ49,HK49,HE49,GY49,GS49,GM49,GG49,GA49)</f>
        <v>0</v>
      </c>
      <c r="HX49" s="100">
        <f t="shared" ref="HX49" si="512">SUM(HX21:HX47)</f>
        <v>433335.83529307944</v>
      </c>
      <c r="HY49" s="99">
        <f t="shared" ref="HY49" si="513">SUM(HY21:HY48)</f>
        <v>0</v>
      </c>
      <c r="HZ49" s="99">
        <f t="shared" ref="HZ49" si="514">SUM(HZ21:HZ48)</f>
        <v>32049.158706460003</v>
      </c>
      <c r="IA49" s="99">
        <f t="shared" ref="IA49" si="515">SUM(IA21:IA48)</f>
        <v>39388.416239120001</v>
      </c>
      <c r="IB49" s="99">
        <f t="shared" ref="IB49" si="516">SUM(IB21:IB48)</f>
        <v>1603.3196127611</v>
      </c>
      <c r="IC49" s="99">
        <f t="shared" ref="IC49" si="517">SUM(IC21:IC48)</f>
        <v>0</v>
      </c>
      <c r="ID49" s="99">
        <f t="shared" ref="ID49" si="518">SUM(ID21:ID48)</f>
        <v>73040.894558341097</v>
      </c>
      <c r="IE49" s="99">
        <f t="shared" ref="IE49" si="519">SUM(IE21:IE48)</f>
        <v>0</v>
      </c>
      <c r="IF49" s="99">
        <f t="shared" ref="IF49" si="520">SUM(IF21:IF48)</f>
        <v>16881.487763169</v>
      </c>
      <c r="IG49" s="99">
        <f t="shared" ref="IG49" si="521">SUM(IG21:IG48)</f>
        <v>10232.062477796</v>
      </c>
      <c r="IH49" s="99">
        <f t="shared" ref="IH49" si="522">SUM(IH21:IH48)</f>
        <v>1975.38560441595</v>
      </c>
      <c r="II49" s="99">
        <f t="shared" ref="II49" si="523">SUM(II21:II48)</f>
        <v>0</v>
      </c>
      <c r="IJ49" s="99">
        <f t="shared" ref="IJ49" si="524">SUM(IJ21:IJ48)</f>
        <v>29088.935845380951</v>
      </c>
      <c r="IK49" s="99">
        <f t="shared" ref="IK49" si="525">SUM(IK21:IK48)</f>
        <v>0</v>
      </c>
      <c r="IL49" s="99">
        <f t="shared" ref="IL49" si="526">SUM(IL21:IL48)</f>
        <v>90210.776990300001</v>
      </c>
      <c r="IM49" s="99">
        <f t="shared" ref="IM49" si="527">SUM(IM21:IM48)</f>
        <v>164156.94273810001</v>
      </c>
      <c r="IN49" s="99">
        <f t="shared" ref="IN49" si="528">SUM(IN21:IN48)</f>
        <v>48023.090332870001</v>
      </c>
      <c r="IO49" s="99">
        <f t="shared" ref="IO49" si="529">SUM(IO21:IO48)</f>
        <v>0</v>
      </c>
      <c r="IP49" s="99">
        <f>SUM(IP21:IP48)</f>
        <v>302390.81006127002</v>
      </c>
      <c r="IQ49" s="90">
        <f t="shared" ref="IQ49" si="530">SUM(HY49,IE49,IK49)</f>
        <v>0</v>
      </c>
      <c r="IR49" s="90">
        <f t="shared" ref="IR49" si="531">SUM(HZ49,IF49,IL49)</f>
        <v>139141.42345992901</v>
      </c>
      <c r="IS49" s="90">
        <f t="shared" ref="IS49" si="532">SUM(IA49,IG49,IM49)</f>
        <v>213777.42145501601</v>
      </c>
      <c r="IT49" s="90">
        <f t="shared" ref="IT49" si="533">SUM(IB49,IH49,IN49)</f>
        <v>51601.795550047049</v>
      </c>
      <c r="IU49" s="90">
        <f t="shared" ref="IU49" si="534">SUM(IC49,II49,IO49)</f>
        <v>0</v>
      </c>
      <c r="IV49" s="96">
        <f t="shared" ref="IV49" si="535">SUM(IQ49:IU49)</f>
        <v>404520.64046499209</v>
      </c>
      <c r="IW49" s="99">
        <f t="shared" ref="IW49" si="536">SUM(IW21:IW48)</f>
        <v>0</v>
      </c>
      <c r="IX49" s="99">
        <f t="shared" ref="IX49" si="537">SUM(IX21:IX48)</f>
        <v>468.55315344799999</v>
      </c>
      <c r="IY49" s="99">
        <f t="shared" ref="IY49" si="538">SUM(IY21:IY48)</f>
        <v>2322.1404503099998</v>
      </c>
      <c r="IZ49" s="99">
        <f t="shared" ref="IZ49" si="539">SUM(IZ21:IZ48)</f>
        <v>1665.47617971</v>
      </c>
      <c r="JA49" s="99">
        <f t="shared" ref="JA49" si="540">SUM(JA21:JA48)</f>
        <v>0</v>
      </c>
      <c r="JB49" s="99">
        <f t="shared" ref="JB49" si="541">SUM(JB21:JB48)</f>
        <v>4456.1697834679999</v>
      </c>
      <c r="JC49" s="99">
        <f t="shared" ref="JC49" si="542">SUM(JC21:JC48)</f>
        <v>0</v>
      </c>
      <c r="JD49" s="99">
        <f t="shared" ref="JD49" si="543">SUM(JD21:JD48)</f>
        <v>811.57997861499996</v>
      </c>
      <c r="JE49" s="99">
        <f t="shared" ref="JE49" si="544">SUM(JE21:JE48)</f>
        <v>14237.853211599999</v>
      </c>
      <c r="JF49" s="99">
        <f t="shared" ref="JF49" si="545">SUM(JF21:JF48)</f>
        <v>2814.4524676976998</v>
      </c>
      <c r="JG49" s="99">
        <f t="shared" ref="JG49" si="546">SUM(JG21:JG48)</f>
        <v>0</v>
      </c>
      <c r="JH49" s="99">
        <f t="shared" ref="JH49" si="547">SUM(JH21:JH48)</f>
        <v>17863.885657912699</v>
      </c>
      <c r="JI49" s="99">
        <f t="shared" ref="JI49" si="548">SUM(JI21:JI48)</f>
        <v>0</v>
      </c>
      <c r="JJ49" s="99">
        <f t="shared" ref="JJ49" si="549">SUM(JJ21:JJ48)</f>
        <v>197.36475404890001</v>
      </c>
      <c r="JK49" s="99">
        <f t="shared" ref="JK49" si="550">SUM(JK21:JK48)</f>
        <v>775.78504171329996</v>
      </c>
      <c r="JL49" s="99">
        <f t="shared" ref="JL49" si="551">SUM(JL21:JL48)</f>
        <v>0</v>
      </c>
      <c r="JM49" s="99">
        <f t="shared" ref="JM49" si="552">SUM(JM21:JM48)</f>
        <v>0</v>
      </c>
      <c r="JN49" s="99">
        <f t="shared" ref="JN49" si="553">SUM(JN21:JN48)</f>
        <v>973.14979576219991</v>
      </c>
      <c r="JO49" s="138">
        <f t="shared" ref="JO49" si="554">SUM(IW49,JC49,JI49)</f>
        <v>0</v>
      </c>
      <c r="JP49" s="138">
        <f t="shared" ref="JP49" si="555">SUM(IX49,JD49,JJ49)</f>
        <v>1477.4978861119</v>
      </c>
      <c r="JQ49" s="138">
        <f t="shared" ref="JQ49" si="556">SUM(IY49,JE49,JK49)</f>
        <v>17335.778703623298</v>
      </c>
      <c r="JR49" s="138">
        <f t="shared" ref="JR49" si="557">SUM(IZ49,JF49,JL49)</f>
        <v>4479.9286474076998</v>
      </c>
      <c r="JS49" s="138">
        <f t="shared" ref="JS49" si="558">SUM(JA49,JG49,JM49)</f>
        <v>0</v>
      </c>
      <c r="JT49" s="138">
        <f t="shared" ref="JT49" si="559">SUM(JO49:JS49)</f>
        <v>23293.205237142902</v>
      </c>
      <c r="JU49" s="89"/>
      <c r="JV49" s="100">
        <f>SUM(JV21:JV48)</f>
        <v>140.02577918360001</v>
      </c>
      <c r="JW49" s="100">
        <f t="shared" ref="JW49:KB49" si="560">SUM(JW21:JW48)</f>
        <v>296927.54922315245</v>
      </c>
      <c r="JX49" s="100">
        <f t="shared" si="560"/>
        <v>535335.99180001486</v>
      </c>
      <c r="JY49" s="100">
        <f t="shared" si="560"/>
        <v>148502.58068365973</v>
      </c>
      <c r="JZ49" s="100">
        <f t="shared" si="560"/>
        <v>0</v>
      </c>
      <c r="KA49" s="100">
        <f t="shared" si="560"/>
        <v>0</v>
      </c>
      <c r="KB49" s="100">
        <f t="shared" si="560"/>
        <v>980906.14748601068</v>
      </c>
    </row>
    <row r="50" spans="1:288" s="72" customFormat="1" ht="7.5" customHeight="1" x14ac:dyDescent="0.2">
      <c r="A50" s="127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102"/>
      <c r="O50" s="102"/>
      <c r="P50" s="102"/>
      <c r="Q50" s="102"/>
      <c r="R50" s="102"/>
      <c r="S50" s="102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102"/>
      <c r="AM50" s="102"/>
      <c r="AN50" s="102"/>
      <c r="AO50" s="102"/>
      <c r="AP50" s="102"/>
      <c r="AQ50" s="102"/>
      <c r="AR50" s="73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102"/>
      <c r="BL50" s="102"/>
      <c r="BM50" s="102"/>
      <c r="BN50" s="102"/>
      <c r="BO50" s="102"/>
      <c r="BP50" s="102"/>
      <c r="BQ50" s="102"/>
      <c r="BR50" s="73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74"/>
      <c r="CF50" s="74"/>
      <c r="CG50" s="74"/>
      <c r="CH50" s="74"/>
      <c r="CI50" s="74"/>
      <c r="CJ50" s="74"/>
      <c r="CK50" s="102"/>
      <c r="CL50" s="102"/>
      <c r="CM50" s="102"/>
      <c r="CN50" s="102"/>
      <c r="CO50" s="102"/>
      <c r="CP50" s="102"/>
      <c r="CQ50" s="102"/>
      <c r="CR50" s="73"/>
      <c r="CS50" s="74"/>
      <c r="CT50" s="74"/>
      <c r="CU50" s="74"/>
      <c r="CV50" s="74"/>
      <c r="CW50" s="74"/>
      <c r="CX50" s="74"/>
      <c r="CY50" s="74"/>
      <c r="CZ50" s="74"/>
      <c r="DA50" s="74"/>
      <c r="DB50" s="74"/>
      <c r="DC50" s="74"/>
      <c r="DD50" s="74"/>
      <c r="DE50" s="74"/>
      <c r="DF50" s="74"/>
      <c r="DG50" s="74"/>
      <c r="DH50" s="74"/>
      <c r="DI50" s="74"/>
      <c r="DJ50" s="74"/>
      <c r="DK50" s="74"/>
      <c r="DL50" s="74"/>
      <c r="DM50" s="74"/>
      <c r="DN50" s="74"/>
      <c r="DO50" s="74"/>
      <c r="DP50" s="74"/>
      <c r="DQ50" s="74"/>
      <c r="DR50" s="74"/>
      <c r="DS50" s="74"/>
      <c r="DT50" s="102"/>
      <c r="DU50" s="102"/>
      <c r="DV50" s="102"/>
      <c r="DW50" s="102"/>
      <c r="DX50" s="102"/>
      <c r="DY50" s="102"/>
      <c r="DZ50" s="102"/>
      <c r="EA50" s="73"/>
      <c r="EB50" s="74"/>
      <c r="EC50" s="74"/>
      <c r="ED50" s="74"/>
      <c r="EE50" s="74"/>
      <c r="EF50" s="74"/>
      <c r="EG50" s="74"/>
      <c r="EH50" s="74"/>
      <c r="EI50" s="74"/>
      <c r="EJ50" s="74"/>
      <c r="EK50" s="74"/>
      <c r="EL50" s="74"/>
      <c r="EM50" s="74"/>
      <c r="EN50" s="74"/>
      <c r="EO50" s="74"/>
      <c r="EP50" s="74"/>
      <c r="EQ50" s="74"/>
      <c r="ER50" s="74"/>
      <c r="ES50" s="74"/>
      <c r="ET50" s="74"/>
      <c r="EU50" s="74"/>
      <c r="EV50" s="74"/>
      <c r="EW50" s="74"/>
      <c r="EX50" s="74"/>
      <c r="EY50" s="74"/>
      <c r="EZ50" s="74"/>
      <c r="FA50" s="74"/>
      <c r="FB50" s="74"/>
      <c r="FC50" s="74"/>
      <c r="FD50" s="74"/>
      <c r="FE50" s="74"/>
      <c r="FF50" s="74"/>
      <c r="FG50" s="74"/>
      <c r="FH50" s="74"/>
      <c r="FI50" s="74"/>
      <c r="FJ50" s="74"/>
      <c r="FK50" s="74"/>
      <c r="FL50" s="74"/>
      <c r="FM50" s="74"/>
      <c r="FN50" s="74"/>
      <c r="FO50" s="74"/>
      <c r="FP50" s="74"/>
      <c r="FQ50" s="102"/>
      <c r="FR50" s="102"/>
      <c r="FS50" s="102"/>
      <c r="FT50" s="102"/>
      <c r="FU50" s="102"/>
      <c r="FV50" s="102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/>
      <c r="GH50" s="74"/>
      <c r="GI50" s="74"/>
      <c r="GJ50" s="74"/>
      <c r="GK50" s="74"/>
      <c r="GL50" s="74"/>
      <c r="GM50" s="74"/>
      <c r="GN50" s="74"/>
      <c r="GO50" s="74"/>
      <c r="GP50" s="74"/>
      <c r="GQ50" s="74"/>
      <c r="GR50" s="74"/>
      <c r="GS50" s="74"/>
      <c r="GT50" s="74"/>
      <c r="GU50" s="74"/>
      <c r="GV50" s="74"/>
      <c r="GW50" s="74"/>
      <c r="GX50" s="74"/>
      <c r="GY50" s="74"/>
      <c r="GZ50" s="74"/>
      <c r="HA50" s="74"/>
      <c r="HB50" s="74"/>
      <c r="HC50" s="74"/>
      <c r="HD50" s="74"/>
      <c r="HE50" s="74"/>
      <c r="HF50" s="74"/>
      <c r="HG50" s="74"/>
      <c r="HH50" s="74"/>
      <c r="HI50" s="74"/>
      <c r="HJ50" s="74"/>
      <c r="HK50" s="74"/>
      <c r="HL50" s="74"/>
      <c r="HM50" s="74"/>
      <c r="HN50" s="74"/>
      <c r="HO50" s="74"/>
      <c r="HP50" s="74"/>
      <c r="HQ50" s="74"/>
      <c r="HR50" s="74"/>
      <c r="HS50" s="102"/>
      <c r="HT50" s="102"/>
      <c r="HU50" s="102"/>
      <c r="HV50" s="102"/>
      <c r="HW50" s="102"/>
      <c r="HX50" s="102"/>
      <c r="HY50" s="74"/>
      <c r="HZ50" s="74"/>
      <c r="IA50" s="74"/>
      <c r="IB50" s="74"/>
      <c r="IC50" s="74"/>
      <c r="ID50" s="74"/>
      <c r="IE50" s="74"/>
      <c r="IF50" s="74"/>
      <c r="IG50" s="74"/>
      <c r="IH50" s="74"/>
      <c r="II50" s="74"/>
      <c r="IJ50" s="74"/>
      <c r="IK50" s="74"/>
      <c r="IL50" s="74"/>
      <c r="IM50" s="74"/>
      <c r="IN50" s="74"/>
      <c r="IO50" s="74"/>
      <c r="IP50" s="74"/>
      <c r="IQ50" s="102"/>
      <c r="IR50" s="102"/>
      <c r="IS50" s="102"/>
      <c r="IT50" s="102"/>
      <c r="IU50" s="102"/>
      <c r="IV50" s="102"/>
      <c r="IW50" s="73"/>
      <c r="IX50" s="74"/>
      <c r="IY50" s="74"/>
      <c r="IZ50" s="74"/>
      <c r="JA50" s="74"/>
      <c r="JB50" s="74"/>
      <c r="JC50" s="74"/>
      <c r="JD50" s="74"/>
      <c r="JE50" s="74"/>
      <c r="JF50" s="74"/>
      <c r="JG50" s="74"/>
      <c r="JH50" s="74"/>
      <c r="JI50" s="74"/>
      <c r="JJ50" s="74"/>
      <c r="JK50" s="74"/>
      <c r="JL50" s="74"/>
      <c r="JM50" s="74"/>
      <c r="JN50" s="74"/>
      <c r="JO50" s="102"/>
      <c r="JP50" s="102"/>
      <c r="JQ50" s="102"/>
      <c r="JR50" s="102"/>
      <c r="JS50" s="102"/>
      <c r="JT50" s="102"/>
      <c r="JU50" s="74"/>
      <c r="JV50" s="102"/>
      <c r="JW50" s="102"/>
      <c r="JX50" s="102"/>
      <c r="JY50" s="102"/>
      <c r="JZ50" s="102"/>
      <c r="KA50" s="102"/>
      <c r="KB50" s="102"/>
    </row>
    <row r="51" spans="1:288" s="103" customFormat="1" x14ac:dyDescent="0.2">
      <c r="A51" s="132" t="s">
        <v>33</v>
      </c>
      <c r="N51" s="104"/>
      <c r="O51" s="104"/>
      <c r="P51" s="104"/>
      <c r="Q51" s="104"/>
      <c r="R51" s="104"/>
      <c r="S51" s="104"/>
      <c r="AL51" s="104"/>
      <c r="AM51" s="104"/>
      <c r="AN51" s="104"/>
      <c r="AO51" s="104"/>
      <c r="AP51" s="104"/>
      <c r="AQ51" s="104"/>
      <c r="AR51" s="105"/>
      <c r="BK51" s="104"/>
      <c r="BL51" s="104"/>
      <c r="BM51" s="104"/>
      <c r="BN51" s="104"/>
      <c r="BO51" s="104"/>
      <c r="BP51" s="104"/>
      <c r="BQ51" s="104"/>
      <c r="BR51" s="105"/>
      <c r="CK51" s="104"/>
      <c r="CL51" s="104"/>
      <c r="CM51" s="104"/>
      <c r="CN51" s="104"/>
      <c r="CO51" s="104"/>
      <c r="CP51" s="104"/>
      <c r="CQ51" s="104"/>
      <c r="CR51" s="105"/>
      <c r="DT51" s="104"/>
      <c r="DU51" s="104"/>
      <c r="DV51" s="104"/>
      <c r="DW51" s="104"/>
      <c r="DX51" s="104"/>
      <c r="DY51" s="104"/>
      <c r="DZ51" s="104"/>
      <c r="EA51" s="105"/>
      <c r="FQ51" s="104"/>
      <c r="FR51" s="104"/>
      <c r="FS51" s="104"/>
      <c r="FT51" s="104"/>
      <c r="FU51" s="104"/>
      <c r="FV51" s="104"/>
      <c r="HS51" s="104"/>
      <c r="HT51" s="104"/>
      <c r="HU51" s="104"/>
      <c r="HV51" s="104"/>
      <c r="HW51" s="104"/>
      <c r="HX51" s="104"/>
      <c r="IQ51" s="104"/>
      <c r="IR51" s="104"/>
      <c r="IS51" s="104"/>
      <c r="IT51" s="104"/>
      <c r="IU51" s="104"/>
      <c r="IV51" s="104"/>
      <c r="IW51" s="105"/>
      <c r="JO51" s="104"/>
      <c r="JP51" s="104"/>
      <c r="JQ51" s="104"/>
      <c r="JR51" s="104"/>
      <c r="JS51" s="104"/>
      <c r="JT51" s="104"/>
      <c r="JV51" s="104"/>
      <c r="JW51" s="104"/>
      <c r="JX51" s="104"/>
      <c r="JY51" s="104"/>
      <c r="JZ51" s="104"/>
      <c r="KA51" s="104"/>
      <c r="KB51" s="104"/>
    </row>
    <row r="52" spans="1:288" s="103" customFormat="1" x14ac:dyDescent="0.2">
      <c r="A52" s="133" t="s">
        <v>151</v>
      </c>
      <c r="G52" s="103">
        <f t="shared" ref="G52:G54" si="561">SUM(B52:F52)</f>
        <v>0</v>
      </c>
      <c r="M52" s="103">
        <f t="shared" ref="M52:M54" si="562">SUM(H52:L52)</f>
        <v>0</v>
      </c>
      <c r="N52" s="104">
        <f>SUM(B52,H52)</f>
        <v>0</v>
      </c>
      <c r="O52" s="104">
        <f t="shared" ref="O52:S52" si="563">SUM(C52,I52)</f>
        <v>0</v>
      </c>
      <c r="P52" s="104">
        <f t="shared" si="563"/>
        <v>0</v>
      </c>
      <c r="Q52" s="104">
        <f t="shared" si="563"/>
        <v>0</v>
      </c>
      <c r="R52" s="104">
        <f t="shared" si="563"/>
        <v>0</v>
      </c>
      <c r="S52" s="104">
        <f t="shared" si="563"/>
        <v>0</v>
      </c>
      <c r="Y52" s="103">
        <f t="shared" ref="Y52:Y60" si="564">SUM(T52:X52)</f>
        <v>0</v>
      </c>
      <c r="AE52" s="103">
        <f t="shared" ref="AE52:AE54" si="565">SUM(Z52:AD52)</f>
        <v>0</v>
      </c>
      <c r="AK52" s="103">
        <f t="shared" ref="AK52:AK59" si="566">SUM(AF52:AJ52)</f>
        <v>0</v>
      </c>
      <c r="AL52" s="104">
        <f t="shared" ref="AL52:AP52" si="567">SUM(T52,Z52,AF52)</f>
        <v>0</v>
      </c>
      <c r="AM52" s="104">
        <f t="shared" si="567"/>
        <v>0</v>
      </c>
      <c r="AN52" s="104">
        <f t="shared" si="567"/>
        <v>0</v>
      </c>
      <c r="AO52" s="104">
        <f t="shared" si="567"/>
        <v>0</v>
      </c>
      <c r="AP52" s="104">
        <f t="shared" si="567"/>
        <v>0</v>
      </c>
      <c r="AQ52" s="104">
        <f t="shared" ref="AQ52:AQ70" si="568">SUM(AL52:AP52)</f>
        <v>0</v>
      </c>
      <c r="AR52" s="105"/>
      <c r="AW52" s="103">
        <f t="shared" ref="AW52:AW59" si="569">SUM(AR52:AV52)</f>
        <v>0</v>
      </c>
      <c r="BD52" s="103">
        <f>SUM(AX52:BC52)</f>
        <v>0</v>
      </c>
      <c r="BJ52" s="103">
        <f>SUM(BE52:BI52)</f>
        <v>0</v>
      </c>
      <c r="BK52" s="104">
        <f>SUM(AR52,AX52,BE52)</f>
        <v>0</v>
      </c>
      <c r="BL52" s="104">
        <f t="shared" ref="BL52:BO52" si="570">SUM(AS52,AY52,BF52)</f>
        <v>0</v>
      </c>
      <c r="BM52" s="104">
        <f t="shared" si="570"/>
        <v>0</v>
      </c>
      <c r="BN52" s="104">
        <f t="shared" si="570"/>
        <v>0</v>
      </c>
      <c r="BO52" s="104">
        <f t="shared" si="570"/>
        <v>0</v>
      </c>
      <c r="BP52" s="90">
        <f t="shared" ref="BP52:BP72" si="571">SUM(BC52)</f>
        <v>0</v>
      </c>
      <c r="BQ52" s="104">
        <f>SUM(BK52:BP52)</f>
        <v>0</v>
      </c>
      <c r="BR52" s="136"/>
      <c r="BS52" s="103">
        <v>70.645750610299999</v>
      </c>
      <c r="BT52" s="103">
        <v>321.555026091</v>
      </c>
      <c r="BU52" s="103">
        <v>16.276914274300001</v>
      </c>
      <c r="BW52" s="103">
        <f>SUM(BS52:BV52)</f>
        <v>408.47769097560001</v>
      </c>
      <c r="CC52" s="103">
        <f t="shared" ref="CC52:CC70" si="572">SUM(BX52:CB52)</f>
        <v>0</v>
      </c>
      <c r="CJ52" s="89">
        <f t="shared" ref="CJ52:CJ72" si="573">SUM(CD52:CI52)</f>
        <v>0</v>
      </c>
      <c r="CK52" s="104">
        <f>SUM(BR52,BX52,CD52)</f>
        <v>0</v>
      </c>
      <c r="CL52" s="104">
        <f>SUM(BS52,BY52,CE52)</f>
        <v>70.645750610299999</v>
      </c>
      <c r="CM52" s="104">
        <f>SUM(BT52,BZ52,CF52)</f>
        <v>321.555026091</v>
      </c>
      <c r="CN52" s="104">
        <f>SUM(BU52,CA52,CG52)</f>
        <v>16.276914274300001</v>
      </c>
      <c r="CO52" s="104">
        <f>SUM(BV52,CB52,CH52)</f>
        <v>0</v>
      </c>
      <c r="CP52" s="90">
        <f t="shared" ref="CP52:CP72" si="574">SUM(CI52)</f>
        <v>0</v>
      </c>
      <c r="CQ52" s="104">
        <f>SUM(CK52:CP52)</f>
        <v>408.47769097560001</v>
      </c>
      <c r="CR52" s="105"/>
      <c r="CX52" s="103">
        <f t="shared" ref="CX52:CX70" si="575">SUM(CR52:CW52)</f>
        <v>0</v>
      </c>
      <c r="DE52" s="103">
        <f t="shared" ref="DE52:DE70" si="576">SUM(CY52:DD52)</f>
        <v>0</v>
      </c>
      <c r="DL52" s="103">
        <f t="shared" ref="DL52:DL70" si="577">SUM(DF52:DK52)</f>
        <v>0</v>
      </c>
      <c r="DN52" s="103">
        <v>2104.3925907100001</v>
      </c>
      <c r="DO52" s="103">
        <v>79.389308434200004</v>
      </c>
      <c r="DS52" s="103">
        <f t="shared" ref="DS52:DS70" si="578">SUM(DM52:DR52)</f>
        <v>2183.7818991442</v>
      </c>
      <c r="DT52" s="104">
        <f t="shared" ref="DT52:DW52" si="579">SUM(CR52,CY52,DF52,DM52)</f>
        <v>0</v>
      </c>
      <c r="DU52" s="104">
        <f t="shared" si="579"/>
        <v>2104.3925907100001</v>
      </c>
      <c r="DV52" s="104">
        <f t="shared" si="579"/>
        <v>79.389308434200004</v>
      </c>
      <c r="DW52" s="104">
        <f t="shared" si="579"/>
        <v>0</v>
      </c>
      <c r="DX52" s="90">
        <f t="shared" ref="DX52:DY73" si="580">SUM(CV52,DC52,DJ52,DQ52)</f>
        <v>0</v>
      </c>
      <c r="DY52" s="90">
        <f t="shared" si="580"/>
        <v>0</v>
      </c>
      <c r="DZ52" s="104">
        <f t="shared" ref="DZ52:DZ70" si="581">SUM(DT52:DY52)</f>
        <v>2183.7818991442</v>
      </c>
      <c r="EA52" s="105"/>
      <c r="EB52" s="103">
        <v>98.701810306799999</v>
      </c>
      <c r="EF52" s="103">
        <f t="shared" ref="EF52:EF70" si="582">SUM(EA52:EE52)</f>
        <v>98.701810306799999</v>
      </c>
      <c r="EH52" s="103">
        <v>879.82810387400002</v>
      </c>
      <c r="EL52" s="103">
        <f t="shared" ref="EL52:EL70" si="583">SUM(EG52:EK52)</f>
        <v>879.82810387400002</v>
      </c>
      <c r="ER52" s="103">
        <f t="shared" ref="ER52:ER70" si="584">SUM(EM52:EQ52)</f>
        <v>0</v>
      </c>
      <c r="EX52" s="103">
        <f t="shared" ref="EX52:EX70" si="585">SUM(ES52:EW52)</f>
        <v>0</v>
      </c>
      <c r="FD52" s="103">
        <f t="shared" ref="FD52:FD70" si="586">SUM(EY52:FC52)</f>
        <v>0</v>
      </c>
      <c r="FJ52" s="103">
        <f t="shared" ref="FJ52:FJ70" si="587">SUM(FE52:FI52)</f>
        <v>0</v>
      </c>
      <c r="FP52" s="103">
        <f t="shared" ref="FP52:FP70" si="588">SUM(FK52:FO52)</f>
        <v>0</v>
      </c>
      <c r="FQ52" s="104">
        <f t="shared" ref="FQ52:FU52" si="589">SUM(EA52,EG52,EM52,ES52,EY52,FE52,FK52)</f>
        <v>0</v>
      </c>
      <c r="FR52" s="104">
        <f t="shared" si="589"/>
        <v>978.52991418080001</v>
      </c>
      <c r="FS52" s="104">
        <f t="shared" si="589"/>
        <v>0</v>
      </c>
      <c r="FT52" s="104">
        <f t="shared" si="589"/>
        <v>0</v>
      </c>
      <c r="FU52" s="104">
        <f t="shared" si="589"/>
        <v>0</v>
      </c>
      <c r="FV52" s="104">
        <f t="shared" ref="FV52" si="590">SUM(FQ52:FU52)</f>
        <v>978.52991418080001</v>
      </c>
      <c r="GB52" s="103">
        <f t="shared" ref="GB52:GB59" si="591">SUM(FW52:GA52)</f>
        <v>0</v>
      </c>
      <c r="GH52" s="103">
        <f t="shared" ref="GH52:GH59" si="592">SUM(GC52:GG52)</f>
        <v>0</v>
      </c>
      <c r="GN52" s="103">
        <f t="shared" ref="GN52:GN59" si="593">SUM(GI52:GM52)</f>
        <v>0</v>
      </c>
      <c r="GT52" s="103">
        <f t="shared" ref="GT52:GT59" si="594">SUM(GO52:GS52)</f>
        <v>0</v>
      </c>
      <c r="GZ52" s="103">
        <f>SUM(GU52:GY52)</f>
        <v>0</v>
      </c>
      <c r="HF52" s="103">
        <f t="shared" ref="HF52:HF59" si="595">SUM(HA52:HE52)</f>
        <v>0</v>
      </c>
      <c r="HL52" s="103">
        <f t="shared" ref="HL52:HL59" si="596">SUM(HG52:HK52)</f>
        <v>0</v>
      </c>
      <c r="HR52" s="103">
        <f t="shared" ref="HR52:HR59" si="597">SUM(HM52:HQ52)</f>
        <v>0</v>
      </c>
      <c r="HS52" s="104">
        <f>SUM(FW52,GC52,GI52,GO52,GU52,HA52,HG52,HM52)</f>
        <v>0</v>
      </c>
      <c r="HT52" s="104">
        <f>SUM(FX52,GD52,GJ52,GP52,GV52,HB52,HH52,HN52)</f>
        <v>0</v>
      </c>
      <c r="HU52" s="104">
        <f>SUM(HO52,HI52,HC52,GW52,GQ52,GK52,GE52,FY52)</f>
        <v>0</v>
      </c>
      <c r="HV52" s="104">
        <f>SUM(HP52,HJ52,HD52,GX52,GR52,GL52,GF52,FZ52)</f>
        <v>0</v>
      </c>
      <c r="HW52" s="104">
        <f>SUM(HQ52,HK52,HE52,GY52,GS52,GM52,GG52,GA52)</f>
        <v>0</v>
      </c>
      <c r="HX52" s="104">
        <f>SUM(HS52:HW52)</f>
        <v>0</v>
      </c>
      <c r="ID52" s="103">
        <f t="shared" ref="ID52:ID63" si="598">SUM(HY52:IC52)</f>
        <v>0</v>
      </c>
      <c r="IJ52" s="103">
        <f t="shared" ref="IJ52:IJ59" si="599">SUM(IE52:II52)</f>
        <v>0</v>
      </c>
      <c r="IP52" s="103">
        <f t="shared" ref="IP52:IP59" si="600">SUM(IK52:IO52)</f>
        <v>0</v>
      </c>
      <c r="IQ52" s="90">
        <f t="shared" ref="IQ52:IQ70" si="601">SUM(HY52,IE52,IK52)</f>
        <v>0</v>
      </c>
      <c r="IR52" s="90">
        <f t="shared" ref="IR52:IR73" si="602">SUM(HZ52,IF52,IL52)</f>
        <v>0</v>
      </c>
      <c r="IS52" s="90">
        <f t="shared" ref="IS52:IS73" si="603">SUM(IA52,IG52,IM52)</f>
        <v>0</v>
      </c>
      <c r="IT52" s="90">
        <f t="shared" ref="IT52:IT73" si="604">SUM(IB52,IH52,IN52)</f>
        <v>0</v>
      </c>
      <c r="IU52" s="90">
        <f t="shared" ref="IU52:IU73" si="605">SUM(IC52,II52,IO52)</f>
        <v>0</v>
      </c>
      <c r="IV52" s="104">
        <f>SUM(IQ52:IU52)</f>
        <v>0</v>
      </c>
      <c r="IW52" s="105"/>
      <c r="JB52" s="103">
        <f t="shared" ref="JB52:JB59" si="606">SUM(IW52:JA52)</f>
        <v>0</v>
      </c>
      <c r="JH52" s="103">
        <f t="shared" ref="JH52:JH59" si="607">SUM(JC52:JG52)</f>
        <v>0</v>
      </c>
      <c r="JN52" s="103">
        <f t="shared" ref="JN52:JN59" si="608">SUM(JI52:JM52)</f>
        <v>0</v>
      </c>
      <c r="JO52" s="104">
        <f t="shared" ref="JO52:JS52" si="609">SUM(IW52,JC52,JI52)</f>
        <v>0</v>
      </c>
      <c r="JP52" s="104">
        <f t="shared" si="609"/>
        <v>0</v>
      </c>
      <c r="JQ52" s="104">
        <f t="shared" si="609"/>
        <v>0</v>
      </c>
      <c r="JR52" s="104">
        <f t="shared" si="609"/>
        <v>0</v>
      </c>
      <c r="JS52" s="104">
        <f t="shared" si="609"/>
        <v>0</v>
      </c>
      <c r="JT52" s="104">
        <f>SUM(JO52:JS52)</f>
        <v>0</v>
      </c>
      <c r="JV52" s="104">
        <f>SUM(N52,AL52,BK52,CK52,DT52,FQ52,HS52,IQ52,JO52)</f>
        <v>0</v>
      </c>
      <c r="JW52" s="104">
        <f t="shared" ref="JW52:JZ52" si="610">SUM(O52,AM52,BL52,CL52,DU52,FR52,HT52,IR52,JP52)</f>
        <v>3153.5682555011003</v>
      </c>
      <c r="JX52" s="104">
        <f t="shared" si="610"/>
        <v>400.94433452520002</v>
      </c>
      <c r="JY52" s="104">
        <f t="shared" si="610"/>
        <v>16.276914274300001</v>
      </c>
      <c r="JZ52" s="104">
        <f t="shared" si="610"/>
        <v>0</v>
      </c>
      <c r="KA52" s="90">
        <f>SUM(BP52,CP52,DY52)</f>
        <v>0</v>
      </c>
      <c r="KB52" s="104">
        <f>SUM(JV52:KA52)</f>
        <v>3570.7895043006001</v>
      </c>
    </row>
    <row r="53" spans="1:288" s="103" customFormat="1" x14ac:dyDescent="0.2">
      <c r="A53" s="133" t="s">
        <v>152</v>
      </c>
      <c r="E53" s="103">
        <v>10.0232396576</v>
      </c>
      <c r="G53" s="103">
        <f t="shared" si="561"/>
        <v>10.0232396576</v>
      </c>
      <c r="M53" s="103">
        <f t="shared" si="562"/>
        <v>0</v>
      </c>
      <c r="N53" s="104">
        <f t="shared" ref="N53:N72" si="611">SUM(B53,H53)</f>
        <v>0</v>
      </c>
      <c r="O53" s="104">
        <f t="shared" ref="O53:O73" si="612">SUM(C53,I53)</f>
        <v>0</v>
      </c>
      <c r="P53" s="104">
        <f t="shared" ref="P53:P73" si="613">SUM(D53,J53)</f>
        <v>0</v>
      </c>
      <c r="Q53" s="104">
        <f t="shared" ref="Q53:Q73" si="614">SUM(E53,K53)</f>
        <v>10.0232396576</v>
      </c>
      <c r="R53" s="104">
        <f t="shared" ref="R53:R73" si="615">SUM(F53,L53)</f>
        <v>0</v>
      </c>
      <c r="S53" s="104">
        <f t="shared" ref="S53:S73" si="616">SUM(G53,M53)</f>
        <v>10.0232396576</v>
      </c>
      <c r="Y53" s="103">
        <f t="shared" si="564"/>
        <v>0</v>
      </c>
      <c r="AE53" s="103">
        <f t="shared" si="565"/>
        <v>0</v>
      </c>
      <c r="AI53" s="103">
        <v>20.633105782400001</v>
      </c>
      <c r="AK53" s="103">
        <f t="shared" si="566"/>
        <v>20.633105782400001</v>
      </c>
      <c r="AL53" s="104">
        <f t="shared" ref="AL53:AL67" si="617">SUM(T53,Z53,AF53)</f>
        <v>0</v>
      </c>
      <c r="AM53" s="104">
        <f t="shared" ref="AM53:AM67" si="618">SUM(U53,AA53,AG53)</f>
        <v>0</v>
      </c>
      <c r="AN53" s="104">
        <f t="shared" ref="AN53:AN67" si="619">SUM(V53,AB53,AH53)</f>
        <v>0</v>
      </c>
      <c r="AO53" s="104">
        <f t="shared" ref="AO53:AO67" si="620">SUM(W53,AC53,AI53)</f>
        <v>20.633105782400001</v>
      </c>
      <c r="AP53" s="104">
        <f t="shared" ref="AP53:AP67" si="621">SUM(X53,AD53,AJ53)</f>
        <v>0</v>
      </c>
      <c r="AQ53" s="104">
        <f t="shared" ref="AQ53:AQ67" si="622">SUM(AL53:AP53)</f>
        <v>20.633105782400001</v>
      </c>
      <c r="AR53" s="105"/>
      <c r="AW53" s="103">
        <f t="shared" si="569"/>
        <v>0</v>
      </c>
      <c r="BD53" s="103">
        <f t="shared" ref="BD53:BD72" si="623">SUM(AX53:BC53)</f>
        <v>0</v>
      </c>
      <c r="BJ53" s="103">
        <f>SUM(BE53:BI53)</f>
        <v>0</v>
      </c>
      <c r="BK53" s="104">
        <f t="shared" ref="BK53:BK72" si="624">SUM(AR53,AX53,BE53)</f>
        <v>0</v>
      </c>
      <c r="BL53" s="104">
        <f t="shared" ref="BL53:BL72" si="625">SUM(AS53,AY53,BF53)</f>
        <v>0</v>
      </c>
      <c r="BM53" s="104">
        <f t="shared" ref="BM53:BM72" si="626">SUM(AT53,AZ53,BG53)</f>
        <v>0</v>
      </c>
      <c r="BN53" s="104">
        <f t="shared" ref="BN53:BN72" si="627">SUM(AU53,BA53,BH53)</f>
        <v>0</v>
      </c>
      <c r="BO53" s="104">
        <f t="shared" ref="BO53:BO72" si="628">SUM(AV53,BB53,BI53)</f>
        <v>0</v>
      </c>
      <c r="BP53" s="90">
        <f t="shared" si="571"/>
        <v>0</v>
      </c>
      <c r="BQ53" s="104">
        <f t="shared" ref="BQ53:BQ72" si="629">SUM(BK53:BP53)</f>
        <v>0</v>
      </c>
      <c r="BR53" s="105"/>
      <c r="BW53" s="103">
        <f t="shared" ref="BW53:BW70" si="630">SUM(BR53:BV53)</f>
        <v>0</v>
      </c>
      <c r="CC53" s="103">
        <f t="shared" si="572"/>
        <v>0</v>
      </c>
      <c r="CJ53" s="89">
        <f t="shared" si="573"/>
        <v>0</v>
      </c>
      <c r="CK53" s="104">
        <f t="shared" ref="CK53:CK67" si="631">SUM(BR53,BX53,CD53)</f>
        <v>0</v>
      </c>
      <c r="CL53" s="104">
        <f>SUM(BS53,BY53,CE53)</f>
        <v>0</v>
      </c>
      <c r="CM53" s="104">
        <f t="shared" ref="CM53:CM67" si="632">SUM(BT53,BZ53,CF53)</f>
        <v>0</v>
      </c>
      <c r="CN53" s="104">
        <f t="shared" ref="CN53:CN70" si="633">SUM(BU53,CA53,CG53)</f>
        <v>0</v>
      </c>
      <c r="CO53" s="104">
        <f t="shared" ref="CO53:CO67" si="634">SUM(BV53,CB53,CH53)</f>
        <v>0</v>
      </c>
      <c r="CP53" s="90">
        <f t="shared" si="574"/>
        <v>0</v>
      </c>
      <c r="CQ53" s="104">
        <f t="shared" ref="CQ53:CQ72" si="635">SUM(CK53:CP53)</f>
        <v>0</v>
      </c>
      <c r="CR53" s="105"/>
      <c r="CV53" s="103">
        <v>6.2161477648299996</v>
      </c>
      <c r="CX53" s="103">
        <f t="shared" si="575"/>
        <v>6.2161477648299996</v>
      </c>
      <c r="DC53" s="103">
        <v>17.2467407828</v>
      </c>
      <c r="DE53" s="103">
        <f t="shared" si="576"/>
        <v>17.2467407828</v>
      </c>
      <c r="DL53" s="103">
        <f t="shared" si="577"/>
        <v>0</v>
      </c>
      <c r="DQ53" s="103">
        <v>77.288951060800002</v>
      </c>
      <c r="DS53" s="103">
        <f t="shared" si="578"/>
        <v>77.288951060800002</v>
      </c>
      <c r="DT53" s="104">
        <f t="shared" ref="DT53:DT67" si="636">SUM(CR53,CY53,DF53,DM53)</f>
        <v>0</v>
      </c>
      <c r="DU53" s="104">
        <f t="shared" ref="DU53:DU67" si="637">SUM(CS53,CZ53,DG53,DN53)</f>
        <v>0</v>
      </c>
      <c r="DV53" s="104">
        <f t="shared" ref="DV53:DV67" si="638">SUM(CT53,DA53,DH53,DO53)</f>
        <v>0</v>
      </c>
      <c r="DW53" s="104">
        <f t="shared" ref="DW53:DW67" si="639">SUM(CU53,DB53,DI53,DP53)</f>
        <v>0</v>
      </c>
      <c r="DX53" s="90">
        <f t="shared" ref="DX53:DX67" si="640">SUM(CV53,DC53,DJ53,DQ53)</f>
        <v>100.75183960843</v>
      </c>
      <c r="DY53" s="90">
        <f t="shared" ref="DY53:DY67" si="641">SUM(CW53,DD53,DK53,DR53)</f>
        <v>0</v>
      </c>
      <c r="DZ53" s="104">
        <f t="shared" ref="DZ53:DZ67" si="642">SUM(DT53:DY53)</f>
        <v>100.75183960843</v>
      </c>
      <c r="EA53" s="105"/>
      <c r="EF53" s="103">
        <f t="shared" si="582"/>
        <v>0</v>
      </c>
      <c r="EL53" s="103">
        <f t="shared" si="583"/>
        <v>0</v>
      </c>
      <c r="ER53" s="103">
        <f t="shared" si="584"/>
        <v>0</v>
      </c>
      <c r="EX53" s="103">
        <f t="shared" si="585"/>
        <v>0</v>
      </c>
      <c r="FD53" s="103">
        <f t="shared" si="586"/>
        <v>0</v>
      </c>
      <c r="FJ53" s="103">
        <f t="shared" si="587"/>
        <v>0</v>
      </c>
      <c r="FP53" s="103">
        <f t="shared" si="588"/>
        <v>0</v>
      </c>
      <c r="FQ53" s="104">
        <f t="shared" ref="FQ53:FQ67" si="643">SUM(EA53,EG53,EM53,ES53,EY53,FE53,FK53)</f>
        <v>0</v>
      </c>
      <c r="FR53" s="104">
        <f t="shared" ref="FR53:FR67" si="644">SUM(EB53,EH53,EN53,ET53,EZ53,FF53,FL53)</f>
        <v>0</v>
      </c>
      <c r="FS53" s="104">
        <f t="shared" ref="FS53:FS67" si="645">SUM(EC53,EI53,EO53,EU53,FA53,FG53,FM53)</f>
        <v>0</v>
      </c>
      <c r="FT53" s="104">
        <f t="shared" ref="FT53:FT67" si="646">SUM(ED53,EJ53,EP53,EV53,FB53,FH53,FN53)</f>
        <v>0</v>
      </c>
      <c r="FU53" s="104">
        <f t="shared" ref="FU53:FU67" si="647">SUM(EE53,EK53,EQ53,EW53,FC53,FI53,FO53)</f>
        <v>0</v>
      </c>
      <c r="FV53" s="104">
        <f t="shared" ref="FV53:FV67" si="648">SUM(FQ53:FU53)</f>
        <v>0</v>
      </c>
      <c r="GB53" s="103">
        <f t="shared" si="591"/>
        <v>0</v>
      </c>
      <c r="GH53" s="103">
        <f t="shared" si="592"/>
        <v>0</v>
      </c>
      <c r="GK53" s="103">
        <v>2.1290155147499998</v>
      </c>
      <c r="GL53" s="103">
        <v>37.537485469099998</v>
      </c>
      <c r="GN53" s="103">
        <f t="shared" si="593"/>
        <v>39.66650098385</v>
      </c>
      <c r="GT53" s="103">
        <f t="shared" si="594"/>
        <v>0</v>
      </c>
      <c r="GZ53" s="103">
        <f>SUM(GU53:GY53)</f>
        <v>0</v>
      </c>
      <c r="HF53" s="103">
        <f t="shared" si="595"/>
        <v>0</v>
      </c>
      <c r="HL53" s="103">
        <f t="shared" si="596"/>
        <v>0</v>
      </c>
      <c r="HR53" s="103">
        <f t="shared" si="597"/>
        <v>0</v>
      </c>
      <c r="HS53" s="104">
        <f t="shared" ref="HS53:HS67" si="649">SUM(FW53,GC53,GI53,GO53,GU53,HA53,HG53,HM53)</f>
        <v>0</v>
      </c>
      <c r="HT53" s="104">
        <f t="shared" ref="HT53:HT67" si="650">SUM(FX53,GD53,GJ53,GP53,GV53,HB53,HH53,HN53)</f>
        <v>0</v>
      </c>
      <c r="HU53" s="104">
        <f t="shared" ref="HU53:HU67" si="651">SUM(HO53,HI53,HC53,GW53,GQ53,GK53,GE53,FY53)</f>
        <v>2.1290155147499998</v>
      </c>
      <c r="HV53" s="104">
        <f t="shared" ref="HV53:HV67" si="652">SUM(HP53,HJ53,HD53,GX53,GR53,GL53,GF53,FZ53)</f>
        <v>37.537485469099998</v>
      </c>
      <c r="HW53" s="104">
        <f t="shared" ref="HW53:HW67" si="653">SUM(HQ53,HK53,HE53,GY53,GS53,GM53,GG53,GA53)</f>
        <v>0</v>
      </c>
      <c r="HX53" s="104">
        <f t="shared" ref="HX53:HX67" si="654">SUM(HS53:HW53)</f>
        <v>39.66650098385</v>
      </c>
      <c r="ID53" s="103">
        <f t="shared" si="598"/>
        <v>0</v>
      </c>
      <c r="IJ53" s="103">
        <f t="shared" si="599"/>
        <v>0</v>
      </c>
      <c r="IP53" s="103">
        <f t="shared" si="600"/>
        <v>0</v>
      </c>
      <c r="IQ53" s="90">
        <f t="shared" ref="IQ53:IQ67" si="655">SUM(HY53,IE53,IK53)</f>
        <v>0</v>
      </c>
      <c r="IR53" s="90">
        <f t="shared" ref="IR53:IR67" si="656">SUM(HZ53,IF53,IL53)</f>
        <v>0</v>
      </c>
      <c r="IS53" s="90">
        <f t="shared" ref="IS53:IS67" si="657">SUM(IA53,IG53,IM53)</f>
        <v>0</v>
      </c>
      <c r="IT53" s="90">
        <f t="shared" ref="IT53:IT67" si="658">SUM(IB53,IH53,IN53)</f>
        <v>0</v>
      </c>
      <c r="IU53" s="90">
        <f t="shared" ref="IU53:IU67" si="659">SUM(IC53,II53,IO53)</f>
        <v>0</v>
      </c>
      <c r="IV53" s="104">
        <f t="shared" ref="IV53:IV67" si="660">SUM(IQ53:IU53)</f>
        <v>0</v>
      </c>
      <c r="IW53" s="105"/>
      <c r="JB53" s="103">
        <f t="shared" si="606"/>
        <v>0</v>
      </c>
      <c r="JH53" s="103">
        <f t="shared" si="607"/>
        <v>0</v>
      </c>
      <c r="JN53" s="103">
        <f t="shared" si="608"/>
        <v>0</v>
      </c>
      <c r="JO53" s="104">
        <f t="shared" ref="JO53:JO67" si="661">SUM(IW53,JC53,JI53)</f>
        <v>0</v>
      </c>
      <c r="JP53" s="104">
        <f t="shared" ref="JP53:JP67" si="662">SUM(IX53,JD53,JJ53)</f>
        <v>0</v>
      </c>
      <c r="JQ53" s="104">
        <f t="shared" ref="JQ53:JQ67" si="663">SUM(IY53,JE53,JK53)</f>
        <v>0</v>
      </c>
      <c r="JR53" s="104">
        <f t="shared" ref="JR53:JR67" si="664">SUM(IZ53,JF53,JL53)</f>
        <v>0</v>
      </c>
      <c r="JS53" s="104">
        <f t="shared" ref="JS53:JS67" si="665">SUM(JA53,JG53,JM53)</f>
        <v>0</v>
      </c>
      <c r="JT53" s="104">
        <f t="shared" ref="JT53:JT67" si="666">SUM(JO53:JS53)</f>
        <v>0</v>
      </c>
      <c r="JV53" s="104">
        <f t="shared" ref="JV53:JV72" si="667">SUM(N53,AL53,BK53,CK53,DT53,FQ53,HS53,IQ53,JO53)</f>
        <v>0</v>
      </c>
      <c r="JW53" s="104">
        <f t="shared" ref="JW53:JW72" si="668">SUM(O53,AM53,BL53,CL53,DU53,FR53,HT53,IR53,JP53)</f>
        <v>0</v>
      </c>
      <c r="JX53" s="104">
        <f t="shared" ref="JX53:JX72" si="669">SUM(P53,AN53,BM53,CM53,DV53,FS53,HU53,IS53,JQ53)</f>
        <v>2.1290155147499998</v>
      </c>
      <c r="JY53" s="104">
        <f t="shared" ref="JY53:JY72" si="670">SUM(Q53,AO53,BN53,CN53,DW53,FT53,HV53,IT53,JR53)</f>
        <v>68.193830909100001</v>
      </c>
      <c r="JZ53" s="104">
        <f t="shared" ref="JZ53:JZ72" si="671">SUM(R53,AP53,BO53,CO53,DX53,FU53,HW53,IU53,JS53)</f>
        <v>100.75183960843</v>
      </c>
      <c r="KA53" s="90">
        <f t="shared" ref="KA53:KA72" si="672">SUM(BP53,CP53,DY53)</f>
        <v>0</v>
      </c>
      <c r="KB53" s="104">
        <f t="shared" ref="KB53:KB72" si="673">SUM(JV53:KA53)</f>
        <v>171.07468603228</v>
      </c>
    </row>
    <row r="54" spans="1:288" s="89" customFormat="1" x14ac:dyDescent="0.2">
      <c r="A54" s="128" t="s">
        <v>34</v>
      </c>
      <c r="D54" s="89">
        <v>13.6795191405</v>
      </c>
      <c r="E54" s="118">
        <v>5342.0514225300003</v>
      </c>
      <c r="G54" s="89">
        <f t="shared" si="561"/>
        <v>5355.7309416705002</v>
      </c>
      <c r="K54" s="93"/>
      <c r="M54" s="89">
        <f t="shared" si="562"/>
        <v>0</v>
      </c>
      <c r="N54" s="104">
        <f t="shared" si="611"/>
        <v>0</v>
      </c>
      <c r="O54" s="104">
        <f t="shared" si="612"/>
        <v>0</v>
      </c>
      <c r="P54" s="104">
        <f t="shared" si="613"/>
        <v>13.6795191405</v>
      </c>
      <c r="Q54" s="104">
        <f t="shared" si="614"/>
        <v>5342.0514225300003</v>
      </c>
      <c r="R54" s="104">
        <f t="shared" si="615"/>
        <v>0</v>
      </c>
      <c r="S54" s="104">
        <f t="shared" si="616"/>
        <v>5355.7309416705002</v>
      </c>
      <c r="V54" s="118"/>
      <c r="W54" s="118">
        <v>289.27678185799999</v>
      </c>
      <c r="Y54" s="89">
        <f t="shared" si="564"/>
        <v>289.27678185799999</v>
      </c>
      <c r="AC54" s="118">
        <v>18.763633674600001</v>
      </c>
      <c r="AE54" s="89">
        <f t="shared" si="565"/>
        <v>18.763633674600001</v>
      </c>
      <c r="AI54" s="93">
        <v>19.502764149699999</v>
      </c>
      <c r="AK54" s="89">
        <f t="shared" si="566"/>
        <v>19.502764149699999</v>
      </c>
      <c r="AL54" s="104">
        <f t="shared" si="617"/>
        <v>0</v>
      </c>
      <c r="AM54" s="104">
        <f t="shared" si="618"/>
        <v>0</v>
      </c>
      <c r="AN54" s="104">
        <f t="shared" si="619"/>
        <v>0</v>
      </c>
      <c r="AO54" s="104">
        <f t="shared" si="620"/>
        <v>327.54317968229998</v>
      </c>
      <c r="AP54" s="104">
        <f t="shared" si="621"/>
        <v>0</v>
      </c>
      <c r="AQ54" s="104">
        <f t="shared" si="622"/>
        <v>327.54317968229998</v>
      </c>
      <c r="AR54" s="91"/>
      <c r="AU54" s="89">
        <v>19.594133035700001</v>
      </c>
      <c r="AW54" s="89">
        <f t="shared" si="569"/>
        <v>19.594133035700001</v>
      </c>
      <c r="BA54" s="89">
        <v>0.25</v>
      </c>
      <c r="BD54" s="103">
        <f t="shared" si="623"/>
        <v>0.25</v>
      </c>
      <c r="BE54" s="92"/>
      <c r="BF54" s="92"/>
      <c r="BG54" s="92"/>
      <c r="BH54" s="92">
        <v>94.750313083999998</v>
      </c>
      <c r="BJ54" s="89">
        <f>SUM(BE54:BI54)</f>
        <v>94.750313083999998</v>
      </c>
      <c r="BK54" s="104">
        <f t="shared" si="624"/>
        <v>0</v>
      </c>
      <c r="BL54" s="104">
        <f t="shared" si="625"/>
        <v>0</v>
      </c>
      <c r="BM54" s="104">
        <f t="shared" si="626"/>
        <v>0</v>
      </c>
      <c r="BN54" s="104">
        <f t="shared" si="627"/>
        <v>114.5944461197</v>
      </c>
      <c r="BO54" s="104">
        <f t="shared" si="628"/>
        <v>0</v>
      </c>
      <c r="BP54" s="90">
        <f t="shared" si="571"/>
        <v>0</v>
      </c>
      <c r="BQ54" s="104">
        <f t="shared" si="629"/>
        <v>114.5944461197</v>
      </c>
      <c r="BR54" s="91"/>
      <c r="BU54" s="103">
        <v>136370.558525</v>
      </c>
      <c r="BW54" s="89">
        <f t="shared" si="630"/>
        <v>136370.558525</v>
      </c>
      <c r="BY54" s="89">
        <v>65.828144650900001</v>
      </c>
      <c r="CA54" s="118">
        <v>310138.97228300001</v>
      </c>
      <c r="CB54" s="89">
        <v>120.15647049</v>
      </c>
      <c r="CC54" s="89">
        <f t="shared" si="572"/>
        <v>310324.9568981409</v>
      </c>
      <c r="CE54" s="89">
        <v>12.4457154156</v>
      </c>
      <c r="CF54" s="89">
        <v>19.410390208100001</v>
      </c>
      <c r="CG54" s="118">
        <v>526138.65934899997</v>
      </c>
      <c r="CH54" s="89">
        <v>6986.3707120400004</v>
      </c>
      <c r="CJ54" s="89">
        <f t="shared" si="573"/>
        <v>533156.88616666361</v>
      </c>
      <c r="CK54" s="104">
        <f t="shared" si="631"/>
        <v>0</v>
      </c>
      <c r="CL54" s="104">
        <f t="shared" ref="CL54:CL67" si="674">SUM(BS54,BY54,CE54)</f>
        <v>78.273860066500006</v>
      </c>
      <c r="CM54" s="104">
        <f t="shared" si="632"/>
        <v>19.410390208100001</v>
      </c>
      <c r="CN54" s="104">
        <f t="shared" si="633"/>
        <v>972648.19015699998</v>
      </c>
      <c r="CO54" s="104">
        <f t="shared" si="634"/>
        <v>7106.5271825300006</v>
      </c>
      <c r="CP54" s="90">
        <f t="shared" si="574"/>
        <v>0</v>
      </c>
      <c r="CQ54" s="104">
        <f t="shared" si="635"/>
        <v>979852.40158980456</v>
      </c>
      <c r="CR54" s="91"/>
      <c r="CT54" s="89">
        <v>4.5828524676200004</v>
      </c>
      <c r="CU54" s="118">
        <v>66526.639006900004</v>
      </c>
      <c r="CV54" s="89">
        <v>8.7774033075200002</v>
      </c>
      <c r="CX54" s="89">
        <f t="shared" si="575"/>
        <v>66539.999262675148</v>
      </c>
      <c r="DB54" s="118">
        <v>87.973540412800006</v>
      </c>
      <c r="DE54" s="89">
        <f t="shared" si="576"/>
        <v>87.973540412800006</v>
      </c>
      <c r="DI54" s="118">
        <v>6970.2528671999999</v>
      </c>
      <c r="DJ54" s="118"/>
      <c r="DK54" s="118"/>
      <c r="DL54" s="89">
        <f t="shared" si="577"/>
        <v>6970.2528671999999</v>
      </c>
      <c r="DN54" s="89">
        <v>13.2631409906</v>
      </c>
      <c r="DP54" s="118">
        <v>11682.2648555</v>
      </c>
      <c r="DQ54" s="118"/>
      <c r="DR54" s="118"/>
      <c r="DS54" s="89">
        <f t="shared" si="578"/>
        <v>11695.5279964906</v>
      </c>
      <c r="DT54" s="104">
        <f t="shared" si="636"/>
        <v>0</v>
      </c>
      <c r="DU54" s="104">
        <f t="shared" si="637"/>
        <v>13.2631409906</v>
      </c>
      <c r="DV54" s="104">
        <f t="shared" si="638"/>
        <v>4.5828524676200004</v>
      </c>
      <c r="DW54" s="104">
        <f t="shared" si="639"/>
        <v>85267.130270012814</v>
      </c>
      <c r="DX54" s="90">
        <f t="shared" si="640"/>
        <v>8.7774033075200002</v>
      </c>
      <c r="DY54" s="90">
        <f t="shared" si="641"/>
        <v>0</v>
      </c>
      <c r="DZ54" s="104">
        <f t="shared" si="642"/>
        <v>85293.753666778561</v>
      </c>
      <c r="EA54" s="91"/>
      <c r="EB54" s="89">
        <v>5.0074024879100003</v>
      </c>
      <c r="EC54" s="118"/>
      <c r="ED54" s="118">
        <v>2506.6848296600001</v>
      </c>
      <c r="EF54" s="89">
        <f t="shared" si="582"/>
        <v>2511.6922321479101</v>
      </c>
      <c r="EG54" s="118"/>
      <c r="EH54" s="92"/>
      <c r="EI54" s="92"/>
      <c r="EJ54" s="118">
        <v>2309.3965572299999</v>
      </c>
      <c r="EL54" s="89">
        <f t="shared" si="583"/>
        <v>2309.3965572299999</v>
      </c>
      <c r="EO54" s="89">
        <v>2.0241835959399999</v>
      </c>
      <c r="EP54" s="118">
        <v>41080.727156399997</v>
      </c>
      <c r="ER54" s="89">
        <f t="shared" si="584"/>
        <v>41082.751339995935</v>
      </c>
      <c r="EU54" s="118"/>
      <c r="EV54" s="103">
        <v>9669.9558737099997</v>
      </c>
      <c r="EX54" s="89">
        <f t="shared" si="585"/>
        <v>9669.9558737099997</v>
      </c>
      <c r="FB54" s="118">
        <v>34424.236457899999</v>
      </c>
      <c r="FD54" s="89">
        <f t="shared" si="586"/>
        <v>34424.236457899999</v>
      </c>
      <c r="FH54" s="118">
        <v>11217.826789299999</v>
      </c>
      <c r="FJ54" s="89">
        <f t="shared" si="587"/>
        <v>11217.826789299999</v>
      </c>
      <c r="FM54" s="118"/>
      <c r="FN54" s="118">
        <v>656.35043359099996</v>
      </c>
      <c r="FP54" s="89">
        <f t="shared" si="588"/>
        <v>656.35043359099996</v>
      </c>
      <c r="FQ54" s="104">
        <f t="shared" si="643"/>
        <v>0</v>
      </c>
      <c r="FR54" s="104">
        <f t="shared" si="644"/>
        <v>5.0074024879100003</v>
      </c>
      <c r="FS54" s="104">
        <f t="shared" si="645"/>
        <v>2.0241835959399999</v>
      </c>
      <c r="FT54" s="104">
        <f t="shared" si="646"/>
        <v>101865.17809779099</v>
      </c>
      <c r="FU54" s="104">
        <f t="shared" si="647"/>
        <v>0</v>
      </c>
      <c r="FV54" s="104">
        <f t="shared" si="648"/>
        <v>101872.20968387484</v>
      </c>
      <c r="FX54" s="93"/>
      <c r="FZ54" s="118"/>
      <c r="GB54" s="89">
        <f t="shared" si="591"/>
        <v>0</v>
      </c>
      <c r="GF54" s="118">
        <v>52.095775814600003</v>
      </c>
      <c r="GH54" s="89">
        <f t="shared" si="592"/>
        <v>52.095775814600003</v>
      </c>
      <c r="GL54" s="118"/>
      <c r="GN54" s="89">
        <f t="shared" si="593"/>
        <v>0</v>
      </c>
      <c r="GR54" s="118">
        <v>52.293196735800002</v>
      </c>
      <c r="GT54" s="89">
        <f t="shared" si="594"/>
        <v>52.293196735800002</v>
      </c>
      <c r="GW54" s="118"/>
      <c r="GX54" s="118">
        <v>691.49024882599997</v>
      </c>
      <c r="GZ54" s="89">
        <f t="shared" ref="GZ54:GZ70" si="675">SUM(GU54:GY54)</f>
        <v>691.49024882599997</v>
      </c>
      <c r="HC54" s="118"/>
      <c r="HD54" s="118">
        <v>82.464093336700003</v>
      </c>
      <c r="HF54" s="89">
        <f t="shared" si="595"/>
        <v>82.464093336700003</v>
      </c>
      <c r="HJ54" s="118"/>
      <c r="HL54" s="89">
        <f t="shared" si="596"/>
        <v>0</v>
      </c>
      <c r="HP54" s="118"/>
      <c r="HR54" s="89">
        <f t="shared" si="597"/>
        <v>0</v>
      </c>
      <c r="HS54" s="104">
        <f t="shared" si="649"/>
        <v>0</v>
      </c>
      <c r="HT54" s="104">
        <f t="shared" si="650"/>
        <v>0</v>
      </c>
      <c r="HU54" s="104">
        <f t="shared" si="651"/>
        <v>0</v>
      </c>
      <c r="HV54" s="104">
        <f t="shared" si="652"/>
        <v>878.34331471309997</v>
      </c>
      <c r="HW54" s="104">
        <f t="shared" si="653"/>
        <v>0</v>
      </c>
      <c r="HX54" s="104">
        <f t="shared" si="654"/>
        <v>878.34331471309997</v>
      </c>
      <c r="IB54" s="118">
        <v>172.30615218099999</v>
      </c>
      <c r="ID54" s="89">
        <f t="shared" si="598"/>
        <v>172.30615218099999</v>
      </c>
      <c r="IF54" s="89">
        <v>8.4901603496100009</v>
      </c>
      <c r="IH54" s="118">
        <v>2857.8604273400001</v>
      </c>
      <c r="IJ54" s="89">
        <f t="shared" si="599"/>
        <v>2866.3505876896102</v>
      </c>
      <c r="IL54" s="89">
        <v>5.07415889377</v>
      </c>
      <c r="IN54" s="118">
        <v>27562.577709199999</v>
      </c>
      <c r="IP54" s="89">
        <f t="shared" si="600"/>
        <v>27567.65186809377</v>
      </c>
      <c r="IQ54" s="90">
        <f t="shared" si="655"/>
        <v>0</v>
      </c>
      <c r="IR54" s="90">
        <f t="shared" si="656"/>
        <v>13.564319243380002</v>
      </c>
      <c r="IS54" s="90">
        <f t="shared" si="657"/>
        <v>0</v>
      </c>
      <c r="IT54" s="90">
        <f t="shared" si="658"/>
        <v>30592.744288720998</v>
      </c>
      <c r="IU54" s="90">
        <f t="shared" si="659"/>
        <v>0</v>
      </c>
      <c r="IV54" s="104">
        <f t="shared" si="660"/>
        <v>30606.30860796438</v>
      </c>
      <c r="IW54" s="91"/>
      <c r="IY54" s="118"/>
      <c r="IZ54" s="118">
        <v>295.76353526600002</v>
      </c>
      <c r="JB54" s="89">
        <f t="shared" si="606"/>
        <v>295.76353526600002</v>
      </c>
      <c r="JF54" s="118">
        <v>5563.0596543499996</v>
      </c>
      <c r="JH54" s="89">
        <f t="shared" si="607"/>
        <v>5563.0596543499996</v>
      </c>
      <c r="JL54" s="118">
        <v>11.261066145799999</v>
      </c>
      <c r="JN54" s="89">
        <f t="shared" si="608"/>
        <v>11.261066145799999</v>
      </c>
      <c r="JO54" s="104">
        <f t="shared" si="661"/>
        <v>0</v>
      </c>
      <c r="JP54" s="104">
        <f t="shared" si="662"/>
        <v>0</v>
      </c>
      <c r="JQ54" s="104">
        <f t="shared" si="663"/>
        <v>0</v>
      </c>
      <c r="JR54" s="104">
        <f t="shared" si="664"/>
        <v>5870.0842557617998</v>
      </c>
      <c r="JS54" s="104">
        <f t="shared" si="665"/>
        <v>0</v>
      </c>
      <c r="JT54" s="104">
        <f t="shared" si="666"/>
        <v>5870.0842557617998</v>
      </c>
      <c r="JV54" s="104">
        <f t="shared" si="667"/>
        <v>0</v>
      </c>
      <c r="JW54" s="104">
        <f t="shared" si="668"/>
        <v>110.10872278839001</v>
      </c>
      <c r="JX54" s="104">
        <f t="shared" si="669"/>
        <v>39.696945412160005</v>
      </c>
      <c r="JY54" s="104">
        <f t="shared" si="670"/>
        <v>1202905.8594323315</v>
      </c>
      <c r="JZ54" s="104">
        <f t="shared" si="671"/>
        <v>7115.3045858375208</v>
      </c>
      <c r="KA54" s="90">
        <f t="shared" si="672"/>
        <v>0</v>
      </c>
      <c r="KB54" s="104">
        <f t="shared" si="673"/>
        <v>1210170.9696863696</v>
      </c>
    </row>
    <row r="55" spans="1:288" s="89" customFormat="1" x14ac:dyDescent="0.2">
      <c r="A55" s="128" t="s">
        <v>217</v>
      </c>
      <c r="E55" s="118">
        <v>32.127080382999999</v>
      </c>
      <c r="G55" s="89">
        <f>SUM(B55:F55)</f>
        <v>32.127080382999999</v>
      </c>
      <c r="K55" s="93"/>
      <c r="M55" s="89">
        <f>SUM(H55:L55)</f>
        <v>0</v>
      </c>
      <c r="N55" s="104">
        <f t="shared" si="611"/>
        <v>0</v>
      </c>
      <c r="O55" s="104">
        <f t="shared" si="612"/>
        <v>0</v>
      </c>
      <c r="P55" s="104">
        <f t="shared" si="613"/>
        <v>0</v>
      </c>
      <c r="Q55" s="104">
        <f t="shared" si="614"/>
        <v>32.127080382999999</v>
      </c>
      <c r="R55" s="104">
        <f t="shared" si="615"/>
        <v>0</v>
      </c>
      <c r="S55" s="104">
        <f t="shared" si="616"/>
        <v>32.127080382999999</v>
      </c>
      <c r="V55" s="118"/>
      <c r="W55" s="118">
        <v>0.75</v>
      </c>
      <c r="Y55" s="89">
        <f>SUM(T55:X55)</f>
        <v>0.75</v>
      </c>
      <c r="AC55" s="118"/>
      <c r="AE55" s="89">
        <f>SUM(Z55:AD55)</f>
        <v>0</v>
      </c>
      <c r="AI55" s="93"/>
      <c r="AK55" s="89">
        <f>SUM(AF55:AJ55)</f>
        <v>0</v>
      </c>
      <c r="AL55" s="104">
        <f t="shared" si="617"/>
        <v>0</v>
      </c>
      <c r="AM55" s="104">
        <f t="shared" si="618"/>
        <v>0</v>
      </c>
      <c r="AN55" s="104">
        <f t="shared" si="619"/>
        <v>0</v>
      </c>
      <c r="AO55" s="104">
        <f t="shared" si="620"/>
        <v>0.75</v>
      </c>
      <c r="AP55" s="104">
        <f t="shared" si="621"/>
        <v>0</v>
      </c>
      <c r="AQ55" s="104">
        <f t="shared" si="622"/>
        <v>0.75</v>
      </c>
      <c r="AR55" s="91"/>
      <c r="AW55" s="89">
        <f>SUM(AR55:AV55)</f>
        <v>0</v>
      </c>
      <c r="BD55" s="103">
        <f t="shared" si="623"/>
        <v>0</v>
      </c>
      <c r="BE55" s="92"/>
      <c r="BF55" s="92"/>
      <c r="BG55" s="92"/>
      <c r="BH55" s="92"/>
      <c r="BJ55" s="89">
        <f>SUM(BE55:BI55)</f>
        <v>0</v>
      </c>
      <c r="BK55" s="104">
        <f t="shared" si="624"/>
        <v>0</v>
      </c>
      <c r="BL55" s="104">
        <f t="shared" si="625"/>
        <v>0</v>
      </c>
      <c r="BM55" s="104">
        <f t="shared" si="626"/>
        <v>0</v>
      </c>
      <c r="BN55" s="104">
        <f t="shared" si="627"/>
        <v>0</v>
      </c>
      <c r="BO55" s="104">
        <f t="shared" si="628"/>
        <v>0</v>
      </c>
      <c r="BP55" s="90">
        <f t="shared" si="571"/>
        <v>0</v>
      </c>
      <c r="BQ55" s="104">
        <f t="shared" si="629"/>
        <v>0</v>
      </c>
      <c r="BR55" s="91"/>
      <c r="BU55" s="118"/>
      <c r="BW55" s="89">
        <f t="shared" si="630"/>
        <v>0</v>
      </c>
      <c r="CA55" s="118"/>
      <c r="CC55" s="89">
        <f t="shared" si="572"/>
        <v>0</v>
      </c>
      <c r="CE55" s="89">
        <v>28.502381153399998</v>
      </c>
      <c r="CG55" s="118"/>
      <c r="CJ55" s="89">
        <f t="shared" si="573"/>
        <v>28.502381153399998</v>
      </c>
      <c r="CK55" s="104">
        <f t="shared" si="631"/>
        <v>0</v>
      </c>
      <c r="CL55" s="104">
        <f>SUM(BS55,BY55,CE55)</f>
        <v>28.502381153399998</v>
      </c>
      <c r="CM55" s="104">
        <f t="shared" si="632"/>
        <v>0</v>
      </c>
      <c r="CN55" s="104">
        <f t="shared" si="633"/>
        <v>0</v>
      </c>
      <c r="CO55" s="104">
        <f t="shared" si="634"/>
        <v>0</v>
      </c>
      <c r="CP55" s="90">
        <f t="shared" si="574"/>
        <v>0</v>
      </c>
      <c r="CQ55" s="104">
        <f t="shared" si="635"/>
        <v>28.502381153399998</v>
      </c>
      <c r="CR55" s="91"/>
      <c r="CU55" s="118">
        <v>3.4536359394699998</v>
      </c>
      <c r="CX55" s="89">
        <f t="shared" si="575"/>
        <v>3.4536359394699998</v>
      </c>
      <c r="DB55" s="118"/>
      <c r="DE55" s="89">
        <f t="shared" si="576"/>
        <v>0</v>
      </c>
      <c r="DI55" s="118"/>
      <c r="DJ55" s="118"/>
      <c r="DK55" s="118"/>
      <c r="DL55" s="89">
        <f t="shared" si="577"/>
        <v>0</v>
      </c>
      <c r="DP55" s="118">
        <v>8.46775887109</v>
      </c>
      <c r="DQ55" s="118"/>
      <c r="DR55" s="118"/>
      <c r="DS55" s="89">
        <f t="shared" si="578"/>
        <v>8.46775887109</v>
      </c>
      <c r="DT55" s="104">
        <f t="shared" si="636"/>
        <v>0</v>
      </c>
      <c r="DU55" s="104">
        <f t="shared" si="637"/>
        <v>0</v>
      </c>
      <c r="DV55" s="104">
        <f t="shared" si="638"/>
        <v>0</v>
      </c>
      <c r="DW55" s="104">
        <f t="shared" si="639"/>
        <v>11.921394810559999</v>
      </c>
      <c r="DX55" s="90">
        <f t="shared" si="640"/>
        <v>0</v>
      </c>
      <c r="DY55" s="90">
        <f t="shared" si="641"/>
        <v>0</v>
      </c>
      <c r="DZ55" s="104">
        <f t="shared" si="642"/>
        <v>11.921394810559999</v>
      </c>
      <c r="EA55" s="91"/>
      <c r="EB55" s="89">
        <v>5.2574029877699999</v>
      </c>
      <c r="EC55" s="118">
        <v>139.60422389499999</v>
      </c>
      <c r="ED55" s="118">
        <v>9.7760178306299998</v>
      </c>
      <c r="EF55" s="89">
        <f t="shared" si="582"/>
        <v>154.63764471339999</v>
      </c>
      <c r="EG55" s="118"/>
      <c r="EH55" s="92"/>
      <c r="EI55" s="92">
        <v>39.982411293600002</v>
      </c>
      <c r="EJ55" s="118">
        <v>96.533435113799996</v>
      </c>
      <c r="EL55" s="89">
        <f t="shared" si="583"/>
        <v>136.51584640740001</v>
      </c>
      <c r="EN55" s="89">
        <v>7.7233624074999998</v>
      </c>
      <c r="EO55" s="89">
        <v>159.21303229</v>
      </c>
      <c r="EP55" s="118"/>
      <c r="ER55" s="89">
        <f t="shared" si="584"/>
        <v>166.93639469749999</v>
      </c>
      <c r="EU55" s="118"/>
      <c r="EV55" s="118"/>
      <c r="EX55" s="89">
        <f>SUM(ES55:EW55)</f>
        <v>0</v>
      </c>
      <c r="FB55" s="118"/>
      <c r="FD55" s="89">
        <f>SUM(EY55:FC55)</f>
        <v>0</v>
      </c>
      <c r="FG55" s="89">
        <v>5.4297333617800003</v>
      </c>
      <c r="FH55" s="118"/>
      <c r="FJ55" s="89">
        <f>SUM(FE55:FI55)</f>
        <v>5.4297333617800003</v>
      </c>
      <c r="FM55" s="118"/>
      <c r="FN55" s="118"/>
      <c r="FP55" s="89">
        <f t="shared" si="588"/>
        <v>0</v>
      </c>
      <c r="FQ55" s="104">
        <f t="shared" si="643"/>
        <v>0</v>
      </c>
      <c r="FR55" s="104">
        <f t="shared" si="644"/>
        <v>12.98076539527</v>
      </c>
      <c r="FS55" s="104">
        <f t="shared" si="645"/>
        <v>344.22940084037998</v>
      </c>
      <c r="FT55" s="104">
        <f t="shared" si="646"/>
        <v>106.30945294442999</v>
      </c>
      <c r="FU55" s="104">
        <f t="shared" si="647"/>
        <v>0</v>
      </c>
      <c r="FV55" s="104">
        <f t="shared" si="648"/>
        <v>463.51961918007999</v>
      </c>
      <c r="FX55" s="93"/>
      <c r="FZ55" s="118"/>
      <c r="GB55" s="89">
        <f>SUM(FW55:GA55)</f>
        <v>0</v>
      </c>
      <c r="GF55" s="118">
        <v>3128.7512056700002</v>
      </c>
      <c r="GH55" s="89">
        <f>SUM(GC55:GG55)</f>
        <v>3128.7512056700002</v>
      </c>
      <c r="GL55" s="118"/>
      <c r="GN55" s="89">
        <f>SUM(GI55:GM55)</f>
        <v>0</v>
      </c>
      <c r="GR55" s="118"/>
      <c r="GT55" s="89">
        <f>SUM(GO55:GS55)</f>
        <v>0</v>
      </c>
      <c r="GV55" s="89">
        <v>1228.6720922</v>
      </c>
      <c r="GW55" s="118">
        <v>1434.63955177</v>
      </c>
      <c r="GX55" s="118">
        <v>1741.3517692299999</v>
      </c>
      <c r="GZ55" s="89">
        <f>SUM(GU55:GY55)</f>
        <v>4404.6634131999999</v>
      </c>
      <c r="HC55" s="118"/>
      <c r="HD55" s="118"/>
      <c r="HF55" s="89">
        <f>SUM(HA55:HE55)</f>
        <v>0</v>
      </c>
      <c r="HJ55" s="118"/>
      <c r="HL55" s="89">
        <f>SUM(HG55:HK55)</f>
        <v>0</v>
      </c>
      <c r="HP55" s="118"/>
      <c r="HR55" s="89">
        <f>SUM(HM55:HQ55)</f>
        <v>0</v>
      </c>
      <c r="HS55" s="104">
        <f t="shared" si="649"/>
        <v>0</v>
      </c>
      <c r="HT55" s="104">
        <f t="shared" si="650"/>
        <v>1228.6720922</v>
      </c>
      <c r="HU55" s="104">
        <f t="shared" si="651"/>
        <v>1434.63955177</v>
      </c>
      <c r="HV55" s="104">
        <f t="shared" si="652"/>
        <v>4870.1029748999999</v>
      </c>
      <c r="HW55" s="104">
        <f t="shared" si="653"/>
        <v>0</v>
      </c>
      <c r="HX55" s="104">
        <f t="shared" si="654"/>
        <v>7533.4146188699997</v>
      </c>
      <c r="IA55" s="89">
        <v>140.47407127100001</v>
      </c>
      <c r="IB55" s="118">
        <v>192.92042672299999</v>
      </c>
      <c r="ID55" s="89">
        <f>SUM(HY55:IC55)</f>
        <v>333.39449799400001</v>
      </c>
      <c r="IH55" s="118"/>
      <c r="IJ55" s="89">
        <f>SUM(IE55:II55)</f>
        <v>0</v>
      </c>
      <c r="IL55" s="89">
        <v>1502.1340281600001</v>
      </c>
      <c r="IM55" s="89">
        <v>1379.3477554399999</v>
      </c>
      <c r="IN55" s="118">
        <v>2204.46934719</v>
      </c>
      <c r="IP55" s="89">
        <f>SUM(IK55:IO55)</f>
        <v>5085.9511307900002</v>
      </c>
      <c r="IQ55" s="90">
        <f t="shared" si="655"/>
        <v>0</v>
      </c>
      <c r="IR55" s="90">
        <f t="shared" si="656"/>
        <v>1502.1340281600001</v>
      </c>
      <c r="IS55" s="90">
        <f t="shared" si="657"/>
        <v>1519.8218267109999</v>
      </c>
      <c r="IT55" s="90">
        <f t="shared" si="658"/>
        <v>2397.3897739129998</v>
      </c>
      <c r="IU55" s="90">
        <f t="shared" si="659"/>
        <v>0</v>
      </c>
      <c r="IV55" s="104">
        <f t="shared" si="660"/>
        <v>5419.3456287839999</v>
      </c>
      <c r="IW55" s="91"/>
      <c r="IX55" s="89">
        <v>24.658033676900001</v>
      </c>
      <c r="IY55" s="118">
        <v>262.32794348599998</v>
      </c>
      <c r="IZ55" s="118">
        <v>2.5628826499700001</v>
      </c>
      <c r="JB55" s="89">
        <f>SUM(IW55:JA55)</f>
        <v>289.54885981286998</v>
      </c>
      <c r="JD55" s="89">
        <v>65.412754733400007</v>
      </c>
      <c r="JE55" s="89">
        <v>7640.8730033800002</v>
      </c>
      <c r="JF55" s="118">
        <v>3285.5161752399999</v>
      </c>
      <c r="JH55" s="89">
        <f>SUM(JC55:JG55)</f>
        <v>10991.801933353399</v>
      </c>
      <c r="JJ55" s="89">
        <v>217.90294406699999</v>
      </c>
      <c r="JK55" s="89">
        <v>965.49087377399997</v>
      </c>
      <c r="JL55" s="118">
        <v>228.77955217100001</v>
      </c>
      <c r="JN55" s="89">
        <f>SUM(JI55:JM55)</f>
        <v>1412.1733700119999</v>
      </c>
      <c r="JO55" s="104">
        <f t="shared" si="661"/>
        <v>0</v>
      </c>
      <c r="JP55" s="104">
        <f t="shared" si="662"/>
        <v>307.97373247730002</v>
      </c>
      <c r="JQ55" s="104">
        <f t="shared" si="663"/>
        <v>8868.6918206400005</v>
      </c>
      <c r="JR55" s="104">
        <f t="shared" si="664"/>
        <v>3516.85861006097</v>
      </c>
      <c r="JS55" s="104">
        <f t="shared" si="665"/>
        <v>0</v>
      </c>
      <c r="JT55" s="104">
        <f t="shared" si="666"/>
        <v>12693.52416317827</v>
      </c>
      <c r="JV55" s="104">
        <f t="shared" si="667"/>
        <v>0</v>
      </c>
      <c r="JW55" s="104">
        <f t="shared" si="668"/>
        <v>3080.26299938597</v>
      </c>
      <c r="JX55" s="104">
        <f t="shared" si="669"/>
        <v>12167.38259996138</v>
      </c>
      <c r="JY55" s="104">
        <f t="shared" si="670"/>
        <v>10935.45928701196</v>
      </c>
      <c r="JZ55" s="104">
        <f t="shared" si="671"/>
        <v>0</v>
      </c>
      <c r="KA55" s="90">
        <f t="shared" si="672"/>
        <v>0</v>
      </c>
      <c r="KB55" s="104">
        <f t="shared" si="673"/>
        <v>26183.10488635931</v>
      </c>
    </row>
    <row r="56" spans="1:288" s="89" customFormat="1" x14ac:dyDescent="0.2">
      <c r="A56" s="128" t="s">
        <v>88</v>
      </c>
      <c r="E56" s="93"/>
      <c r="G56" s="89">
        <f t="shared" ref="G56:G63" si="676">SUM(B56:F56)</f>
        <v>0</v>
      </c>
      <c r="M56" s="89">
        <f t="shared" ref="M56:M60" si="677">SUM(H56:L56)</f>
        <v>0</v>
      </c>
      <c r="N56" s="104">
        <f t="shared" si="611"/>
        <v>0</v>
      </c>
      <c r="O56" s="104">
        <f t="shared" si="612"/>
        <v>0</v>
      </c>
      <c r="P56" s="104">
        <f t="shared" si="613"/>
        <v>0</v>
      </c>
      <c r="Q56" s="104">
        <f t="shared" si="614"/>
        <v>0</v>
      </c>
      <c r="R56" s="104">
        <f t="shared" si="615"/>
        <v>0</v>
      </c>
      <c r="S56" s="104">
        <f t="shared" si="616"/>
        <v>0</v>
      </c>
      <c r="W56" s="93"/>
      <c r="Y56" s="89">
        <f t="shared" si="564"/>
        <v>0</v>
      </c>
      <c r="AC56" s="93"/>
      <c r="AE56" s="89">
        <f t="shared" ref="AE56:AE62" si="678">SUM(Z56:AD56)</f>
        <v>0</v>
      </c>
      <c r="AK56" s="89">
        <f t="shared" si="566"/>
        <v>0</v>
      </c>
      <c r="AL56" s="104">
        <f t="shared" si="617"/>
        <v>0</v>
      </c>
      <c r="AM56" s="104">
        <f t="shared" si="618"/>
        <v>0</v>
      </c>
      <c r="AN56" s="104">
        <f t="shared" si="619"/>
        <v>0</v>
      </c>
      <c r="AO56" s="104">
        <f t="shared" si="620"/>
        <v>0</v>
      </c>
      <c r="AP56" s="104">
        <f t="shared" si="621"/>
        <v>0</v>
      </c>
      <c r="AQ56" s="104">
        <f t="shared" si="622"/>
        <v>0</v>
      </c>
      <c r="AR56" s="91"/>
      <c r="AW56" s="89">
        <f t="shared" si="569"/>
        <v>0</v>
      </c>
      <c r="BD56" s="103">
        <f t="shared" si="623"/>
        <v>0</v>
      </c>
      <c r="BE56" s="92"/>
      <c r="BF56" s="92"/>
      <c r="BG56" s="92"/>
      <c r="BH56" s="92"/>
      <c r="BJ56" s="89">
        <f>SUM(BE56:BI56)</f>
        <v>0</v>
      </c>
      <c r="BK56" s="104">
        <f t="shared" si="624"/>
        <v>0</v>
      </c>
      <c r="BL56" s="104">
        <f t="shared" si="625"/>
        <v>0</v>
      </c>
      <c r="BM56" s="104">
        <f t="shared" si="626"/>
        <v>0</v>
      </c>
      <c r="BN56" s="104">
        <f t="shared" si="627"/>
        <v>0</v>
      </c>
      <c r="BO56" s="104">
        <f t="shared" si="628"/>
        <v>0</v>
      </c>
      <c r="BP56" s="90">
        <f t="shared" si="571"/>
        <v>0</v>
      </c>
      <c r="BQ56" s="104">
        <f t="shared" si="629"/>
        <v>0</v>
      </c>
      <c r="BR56" s="91"/>
      <c r="BW56" s="89">
        <f t="shared" si="630"/>
        <v>0</v>
      </c>
      <c r="CA56" s="92"/>
      <c r="CC56" s="89">
        <f t="shared" si="572"/>
        <v>0</v>
      </c>
      <c r="CG56" s="92"/>
      <c r="CJ56" s="89">
        <f t="shared" si="573"/>
        <v>0</v>
      </c>
      <c r="CK56" s="104">
        <f t="shared" si="631"/>
        <v>0</v>
      </c>
      <c r="CL56" s="104">
        <f t="shared" si="674"/>
        <v>0</v>
      </c>
      <c r="CM56" s="104">
        <f t="shared" si="632"/>
        <v>0</v>
      </c>
      <c r="CN56" s="104">
        <f t="shared" si="633"/>
        <v>0</v>
      </c>
      <c r="CO56" s="104">
        <f t="shared" si="634"/>
        <v>0</v>
      </c>
      <c r="CP56" s="90">
        <f t="shared" si="574"/>
        <v>0</v>
      </c>
      <c r="CQ56" s="104">
        <f t="shared" si="635"/>
        <v>0</v>
      </c>
      <c r="CR56" s="91"/>
      <c r="CU56" s="92"/>
      <c r="CX56" s="89">
        <f t="shared" si="575"/>
        <v>0</v>
      </c>
      <c r="DE56" s="89">
        <f t="shared" si="576"/>
        <v>0</v>
      </c>
      <c r="DL56" s="89">
        <f t="shared" si="577"/>
        <v>0</v>
      </c>
      <c r="DP56" s="124"/>
      <c r="DS56" s="89">
        <f t="shared" si="578"/>
        <v>0</v>
      </c>
      <c r="DT56" s="104">
        <f t="shared" si="636"/>
        <v>0</v>
      </c>
      <c r="DU56" s="104">
        <f t="shared" si="637"/>
        <v>0</v>
      </c>
      <c r="DV56" s="104">
        <f t="shared" si="638"/>
        <v>0</v>
      </c>
      <c r="DW56" s="104">
        <f t="shared" si="639"/>
        <v>0</v>
      </c>
      <c r="DX56" s="90">
        <f t="shared" si="640"/>
        <v>0</v>
      </c>
      <c r="DY56" s="90">
        <f t="shared" si="641"/>
        <v>0</v>
      </c>
      <c r="DZ56" s="104">
        <f t="shared" si="642"/>
        <v>0</v>
      </c>
      <c r="EA56" s="91"/>
      <c r="EF56" s="89">
        <f t="shared" si="582"/>
        <v>0</v>
      </c>
      <c r="EH56" s="92"/>
      <c r="EI56" s="92"/>
      <c r="EL56" s="89">
        <f t="shared" si="583"/>
        <v>0</v>
      </c>
      <c r="ER56" s="89">
        <f t="shared" si="584"/>
        <v>0</v>
      </c>
      <c r="EX56" s="89">
        <f t="shared" si="585"/>
        <v>0</v>
      </c>
      <c r="FD56" s="89">
        <f t="shared" si="586"/>
        <v>0</v>
      </c>
      <c r="FJ56" s="89">
        <f t="shared" si="587"/>
        <v>0</v>
      </c>
      <c r="FP56" s="89">
        <f t="shared" si="588"/>
        <v>0</v>
      </c>
      <c r="FQ56" s="104">
        <f t="shared" si="643"/>
        <v>0</v>
      </c>
      <c r="FR56" s="104">
        <f t="shared" si="644"/>
        <v>0</v>
      </c>
      <c r="FS56" s="104">
        <f t="shared" si="645"/>
        <v>0</v>
      </c>
      <c r="FT56" s="104">
        <f t="shared" si="646"/>
        <v>0</v>
      </c>
      <c r="FU56" s="104">
        <f t="shared" si="647"/>
        <v>0</v>
      </c>
      <c r="FV56" s="104">
        <f t="shared" si="648"/>
        <v>0</v>
      </c>
      <c r="GB56" s="89">
        <f t="shared" si="591"/>
        <v>0</v>
      </c>
      <c r="GH56" s="89">
        <f t="shared" si="592"/>
        <v>0</v>
      </c>
      <c r="GL56" s="92"/>
      <c r="GN56" s="89">
        <f t="shared" si="593"/>
        <v>0</v>
      </c>
      <c r="GT56" s="89">
        <f t="shared" si="594"/>
        <v>0</v>
      </c>
      <c r="GX56" s="92"/>
      <c r="GZ56" s="89">
        <f t="shared" si="675"/>
        <v>0</v>
      </c>
      <c r="HD56" s="92"/>
      <c r="HF56" s="89">
        <f t="shared" si="595"/>
        <v>0</v>
      </c>
      <c r="HL56" s="89">
        <f t="shared" si="596"/>
        <v>0</v>
      </c>
      <c r="HR56" s="89">
        <f t="shared" si="597"/>
        <v>0</v>
      </c>
      <c r="HS56" s="104">
        <f t="shared" si="649"/>
        <v>0</v>
      </c>
      <c r="HT56" s="104">
        <f t="shared" si="650"/>
        <v>0</v>
      </c>
      <c r="HU56" s="104">
        <f t="shared" si="651"/>
        <v>0</v>
      </c>
      <c r="HV56" s="104">
        <f t="shared" si="652"/>
        <v>0</v>
      </c>
      <c r="HW56" s="104">
        <f t="shared" si="653"/>
        <v>0</v>
      </c>
      <c r="HX56" s="104">
        <f t="shared" si="654"/>
        <v>0</v>
      </c>
      <c r="ID56" s="89">
        <f t="shared" si="598"/>
        <v>0</v>
      </c>
      <c r="IJ56" s="89">
        <f t="shared" si="599"/>
        <v>0</v>
      </c>
      <c r="IP56" s="89">
        <f t="shared" si="600"/>
        <v>0</v>
      </c>
      <c r="IQ56" s="90">
        <f t="shared" si="655"/>
        <v>0</v>
      </c>
      <c r="IR56" s="90">
        <f t="shared" si="656"/>
        <v>0</v>
      </c>
      <c r="IS56" s="90">
        <f t="shared" si="657"/>
        <v>0</v>
      </c>
      <c r="IT56" s="90">
        <f t="shared" si="658"/>
        <v>0</v>
      </c>
      <c r="IU56" s="90">
        <f t="shared" si="659"/>
        <v>0</v>
      </c>
      <c r="IV56" s="104">
        <f t="shared" si="660"/>
        <v>0</v>
      </c>
      <c r="IW56" s="91"/>
      <c r="IY56" s="89">
        <v>3562.3497920700001</v>
      </c>
      <c r="IZ56" s="92"/>
      <c r="JB56" s="89">
        <f t="shared" si="606"/>
        <v>3562.3497920700001</v>
      </c>
      <c r="JD56" s="89">
        <v>10833.8805336</v>
      </c>
      <c r="JE56" s="89">
        <v>10715.980081</v>
      </c>
      <c r="JH56" s="89">
        <f t="shared" si="607"/>
        <v>21549.860614600002</v>
      </c>
      <c r="JK56" s="89">
        <v>780.10629322600005</v>
      </c>
      <c r="JN56" s="89">
        <f t="shared" si="608"/>
        <v>780.10629322600005</v>
      </c>
      <c r="JO56" s="104">
        <f t="shared" si="661"/>
        <v>0</v>
      </c>
      <c r="JP56" s="104">
        <f t="shared" si="662"/>
        <v>10833.8805336</v>
      </c>
      <c r="JQ56" s="104">
        <f t="shared" si="663"/>
        <v>15058.436166296</v>
      </c>
      <c r="JR56" s="104">
        <f t="shared" si="664"/>
        <v>0</v>
      </c>
      <c r="JS56" s="104">
        <f t="shared" si="665"/>
        <v>0</v>
      </c>
      <c r="JT56" s="104">
        <f t="shared" si="666"/>
        <v>25892.316699896001</v>
      </c>
      <c r="JV56" s="104">
        <f t="shared" si="667"/>
        <v>0</v>
      </c>
      <c r="JW56" s="104">
        <f t="shared" si="668"/>
        <v>10833.8805336</v>
      </c>
      <c r="JX56" s="104">
        <f t="shared" si="669"/>
        <v>15058.436166296</v>
      </c>
      <c r="JY56" s="104">
        <f t="shared" si="670"/>
        <v>0</v>
      </c>
      <c r="JZ56" s="104">
        <f t="shared" si="671"/>
        <v>0</v>
      </c>
      <c r="KA56" s="90">
        <f t="shared" si="672"/>
        <v>0</v>
      </c>
      <c r="KB56" s="104">
        <f t="shared" si="673"/>
        <v>25892.316699896001</v>
      </c>
    </row>
    <row r="57" spans="1:288" s="89" customFormat="1" x14ac:dyDescent="0.2">
      <c r="A57" s="128" t="s">
        <v>89</v>
      </c>
      <c r="E57" s="93"/>
      <c r="G57" s="89">
        <f t="shared" si="676"/>
        <v>0</v>
      </c>
      <c r="M57" s="89">
        <f t="shared" si="677"/>
        <v>0</v>
      </c>
      <c r="N57" s="104">
        <f t="shared" si="611"/>
        <v>0</v>
      </c>
      <c r="O57" s="104">
        <f t="shared" si="612"/>
        <v>0</v>
      </c>
      <c r="P57" s="104">
        <f t="shared" si="613"/>
        <v>0</v>
      </c>
      <c r="Q57" s="104">
        <f t="shared" si="614"/>
        <v>0</v>
      </c>
      <c r="R57" s="104">
        <f t="shared" si="615"/>
        <v>0</v>
      </c>
      <c r="S57" s="104">
        <f t="shared" si="616"/>
        <v>0</v>
      </c>
      <c r="W57" s="93"/>
      <c r="Y57" s="89">
        <f t="shared" si="564"/>
        <v>0</v>
      </c>
      <c r="AC57" s="93"/>
      <c r="AE57" s="89">
        <f t="shared" si="678"/>
        <v>0</v>
      </c>
      <c r="AK57" s="89">
        <f t="shared" si="566"/>
        <v>0</v>
      </c>
      <c r="AL57" s="104">
        <f t="shared" si="617"/>
        <v>0</v>
      </c>
      <c r="AM57" s="104">
        <f t="shared" si="618"/>
        <v>0</v>
      </c>
      <c r="AN57" s="104">
        <f t="shared" si="619"/>
        <v>0</v>
      </c>
      <c r="AO57" s="104">
        <f t="shared" si="620"/>
        <v>0</v>
      </c>
      <c r="AP57" s="104">
        <f t="shared" si="621"/>
        <v>0</v>
      </c>
      <c r="AQ57" s="104">
        <f t="shared" si="622"/>
        <v>0</v>
      </c>
      <c r="AR57" s="91"/>
      <c r="AW57" s="89">
        <f t="shared" si="569"/>
        <v>0</v>
      </c>
      <c r="BD57" s="103">
        <f t="shared" si="623"/>
        <v>0</v>
      </c>
      <c r="BE57" s="92"/>
      <c r="BF57" s="92"/>
      <c r="BG57" s="92"/>
      <c r="BH57" s="92"/>
      <c r="BJ57" s="89">
        <f t="shared" ref="BJ57:BJ70" si="679">SUM(BE57:BI57)</f>
        <v>0</v>
      </c>
      <c r="BK57" s="104">
        <f t="shared" si="624"/>
        <v>0</v>
      </c>
      <c r="BL57" s="104">
        <f t="shared" si="625"/>
        <v>0</v>
      </c>
      <c r="BM57" s="104">
        <f t="shared" si="626"/>
        <v>0</v>
      </c>
      <c r="BN57" s="104">
        <f t="shared" si="627"/>
        <v>0</v>
      </c>
      <c r="BO57" s="104">
        <f t="shared" si="628"/>
        <v>0</v>
      </c>
      <c r="BP57" s="90">
        <f t="shared" si="571"/>
        <v>0</v>
      </c>
      <c r="BQ57" s="104">
        <f t="shared" si="629"/>
        <v>0</v>
      </c>
      <c r="BR57" s="91"/>
      <c r="BW57" s="89">
        <f t="shared" si="630"/>
        <v>0</v>
      </c>
      <c r="CA57" s="92"/>
      <c r="CC57" s="89">
        <f t="shared" si="572"/>
        <v>0</v>
      </c>
      <c r="CG57" s="92"/>
      <c r="CJ57" s="89">
        <f t="shared" si="573"/>
        <v>0</v>
      </c>
      <c r="CK57" s="104">
        <f t="shared" si="631"/>
        <v>0</v>
      </c>
      <c r="CL57" s="104">
        <f t="shared" si="674"/>
        <v>0</v>
      </c>
      <c r="CM57" s="104">
        <f t="shared" si="632"/>
        <v>0</v>
      </c>
      <c r="CN57" s="104">
        <f t="shared" si="633"/>
        <v>0</v>
      </c>
      <c r="CO57" s="104">
        <f t="shared" si="634"/>
        <v>0</v>
      </c>
      <c r="CP57" s="90">
        <f t="shared" si="574"/>
        <v>0</v>
      </c>
      <c r="CQ57" s="104">
        <f t="shared" si="635"/>
        <v>0</v>
      </c>
      <c r="CR57" s="91"/>
      <c r="CU57" s="92"/>
      <c r="CX57" s="89">
        <f t="shared" si="575"/>
        <v>0</v>
      </c>
      <c r="DE57" s="89">
        <f t="shared" si="576"/>
        <v>0</v>
      </c>
      <c r="DL57" s="89">
        <f t="shared" si="577"/>
        <v>0</v>
      </c>
      <c r="DS57" s="89">
        <f t="shared" si="578"/>
        <v>0</v>
      </c>
      <c r="DT57" s="104">
        <f t="shared" si="636"/>
        <v>0</v>
      </c>
      <c r="DU57" s="104">
        <f t="shared" si="637"/>
        <v>0</v>
      </c>
      <c r="DV57" s="104">
        <f t="shared" si="638"/>
        <v>0</v>
      </c>
      <c r="DW57" s="104">
        <f t="shared" si="639"/>
        <v>0</v>
      </c>
      <c r="DX57" s="90">
        <f t="shared" si="640"/>
        <v>0</v>
      </c>
      <c r="DY57" s="90">
        <f t="shared" si="641"/>
        <v>0</v>
      </c>
      <c r="DZ57" s="104">
        <f t="shared" si="642"/>
        <v>0</v>
      </c>
      <c r="EA57" s="91"/>
      <c r="EB57" s="118"/>
      <c r="EC57" s="118"/>
      <c r="ED57" s="118"/>
      <c r="EF57" s="89">
        <f t="shared" si="582"/>
        <v>0</v>
      </c>
      <c r="EH57" s="92"/>
      <c r="EI57" s="92"/>
      <c r="EL57" s="89">
        <f t="shared" si="583"/>
        <v>0</v>
      </c>
      <c r="EO57" s="118"/>
      <c r="ER57" s="89">
        <f t="shared" si="584"/>
        <v>0</v>
      </c>
      <c r="ET57" s="118"/>
      <c r="EU57" s="118"/>
      <c r="EV57" s="118"/>
      <c r="EX57" s="89">
        <f t="shared" si="585"/>
        <v>0</v>
      </c>
      <c r="FA57" s="118"/>
      <c r="FD57" s="89">
        <f t="shared" si="586"/>
        <v>0</v>
      </c>
      <c r="FG57" s="118"/>
      <c r="FJ57" s="89">
        <f t="shared" si="587"/>
        <v>0</v>
      </c>
      <c r="FL57" s="118"/>
      <c r="FM57" s="118"/>
      <c r="FN57" s="118"/>
      <c r="FP57" s="89">
        <f t="shared" si="588"/>
        <v>0</v>
      </c>
      <c r="FQ57" s="104">
        <f t="shared" si="643"/>
        <v>0</v>
      </c>
      <c r="FR57" s="104">
        <f t="shared" si="644"/>
        <v>0</v>
      </c>
      <c r="FS57" s="104">
        <f t="shared" si="645"/>
        <v>0</v>
      </c>
      <c r="FT57" s="104">
        <f t="shared" si="646"/>
        <v>0</v>
      </c>
      <c r="FU57" s="104">
        <f t="shared" si="647"/>
        <v>0</v>
      </c>
      <c r="FV57" s="104">
        <f t="shared" si="648"/>
        <v>0</v>
      </c>
      <c r="GB57" s="89">
        <f t="shared" si="591"/>
        <v>0</v>
      </c>
      <c r="GH57" s="89">
        <f t="shared" si="592"/>
        <v>0</v>
      </c>
      <c r="GL57" s="92"/>
      <c r="GN57" s="89">
        <f t="shared" si="593"/>
        <v>0</v>
      </c>
      <c r="GT57" s="89">
        <f t="shared" si="594"/>
        <v>0</v>
      </c>
      <c r="GX57" s="92"/>
      <c r="GZ57" s="89">
        <f t="shared" si="675"/>
        <v>0</v>
      </c>
      <c r="HD57" s="92"/>
      <c r="HF57" s="89">
        <f t="shared" si="595"/>
        <v>0</v>
      </c>
      <c r="HL57" s="89">
        <f t="shared" si="596"/>
        <v>0</v>
      </c>
      <c r="HR57" s="89">
        <f t="shared" si="597"/>
        <v>0</v>
      </c>
      <c r="HS57" s="104">
        <f t="shared" si="649"/>
        <v>0</v>
      </c>
      <c r="HT57" s="104">
        <f t="shared" si="650"/>
        <v>0</v>
      </c>
      <c r="HU57" s="104">
        <f t="shared" si="651"/>
        <v>0</v>
      </c>
      <c r="HV57" s="104">
        <f t="shared" si="652"/>
        <v>0</v>
      </c>
      <c r="HW57" s="104">
        <f t="shared" si="653"/>
        <v>0</v>
      </c>
      <c r="HX57" s="104">
        <f t="shared" si="654"/>
        <v>0</v>
      </c>
      <c r="ID57" s="89">
        <f t="shared" si="598"/>
        <v>0</v>
      </c>
      <c r="IJ57" s="89">
        <f t="shared" si="599"/>
        <v>0</v>
      </c>
      <c r="IP57" s="89">
        <f t="shared" si="600"/>
        <v>0</v>
      </c>
      <c r="IQ57" s="90">
        <f t="shared" si="655"/>
        <v>0</v>
      </c>
      <c r="IR57" s="90">
        <f t="shared" si="656"/>
        <v>0</v>
      </c>
      <c r="IS57" s="90">
        <f t="shared" si="657"/>
        <v>0</v>
      </c>
      <c r="IT57" s="90">
        <f t="shared" si="658"/>
        <v>0</v>
      </c>
      <c r="IU57" s="90">
        <f t="shared" si="659"/>
        <v>0</v>
      </c>
      <c r="IV57" s="104">
        <f t="shared" si="660"/>
        <v>0</v>
      </c>
      <c r="IW57" s="91"/>
      <c r="IZ57" s="92"/>
      <c r="JB57" s="89">
        <f t="shared" si="606"/>
        <v>0</v>
      </c>
      <c r="JH57" s="89">
        <f t="shared" si="607"/>
        <v>0</v>
      </c>
      <c r="JN57" s="89">
        <f t="shared" si="608"/>
        <v>0</v>
      </c>
      <c r="JO57" s="104">
        <f t="shared" si="661"/>
        <v>0</v>
      </c>
      <c r="JP57" s="104">
        <f t="shared" si="662"/>
        <v>0</v>
      </c>
      <c r="JQ57" s="104">
        <f t="shared" si="663"/>
        <v>0</v>
      </c>
      <c r="JR57" s="104">
        <f t="shared" si="664"/>
        <v>0</v>
      </c>
      <c r="JS57" s="104">
        <f t="shared" si="665"/>
        <v>0</v>
      </c>
      <c r="JT57" s="104">
        <f t="shared" si="666"/>
        <v>0</v>
      </c>
      <c r="JV57" s="104">
        <f t="shared" si="667"/>
        <v>0</v>
      </c>
      <c r="JW57" s="104">
        <f t="shared" si="668"/>
        <v>0</v>
      </c>
      <c r="JX57" s="104">
        <f t="shared" si="669"/>
        <v>0</v>
      </c>
      <c r="JY57" s="104">
        <f t="shared" si="670"/>
        <v>0</v>
      </c>
      <c r="JZ57" s="104">
        <f t="shared" si="671"/>
        <v>0</v>
      </c>
      <c r="KA57" s="90">
        <f t="shared" si="672"/>
        <v>0</v>
      </c>
      <c r="KB57" s="104">
        <f t="shared" si="673"/>
        <v>0</v>
      </c>
    </row>
    <row r="58" spans="1:288" s="89" customFormat="1" x14ac:dyDescent="0.2">
      <c r="A58" s="128" t="s">
        <v>225</v>
      </c>
      <c r="E58" s="93"/>
      <c r="G58" s="89">
        <f t="shared" si="676"/>
        <v>0</v>
      </c>
      <c r="M58" s="89">
        <f t="shared" si="677"/>
        <v>0</v>
      </c>
      <c r="N58" s="104">
        <f t="shared" si="611"/>
        <v>0</v>
      </c>
      <c r="O58" s="104">
        <f t="shared" si="612"/>
        <v>0</v>
      </c>
      <c r="P58" s="104">
        <f t="shared" si="613"/>
        <v>0</v>
      </c>
      <c r="Q58" s="104">
        <f t="shared" si="614"/>
        <v>0</v>
      </c>
      <c r="R58" s="104">
        <f t="shared" si="615"/>
        <v>0</v>
      </c>
      <c r="S58" s="104">
        <f t="shared" si="616"/>
        <v>0</v>
      </c>
      <c r="W58" s="93"/>
      <c r="Y58" s="89">
        <f t="shared" si="564"/>
        <v>0</v>
      </c>
      <c r="AC58" s="93"/>
      <c r="AE58" s="89">
        <f t="shared" si="678"/>
        <v>0</v>
      </c>
      <c r="AK58" s="89">
        <f t="shared" si="566"/>
        <v>0</v>
      </c>
      <c r="AL58" s="104">
        <f t="shared" ref="AL58" si="680">SUM(T58,Z58,AF58)</f>
        <v>0</v>
      </c>
      <c r="AM58" s="104">
        <f t="shared" ref="AM58" si="681">SUM(U58,AA58,AG58)</f>
        <v>0</v>
      </c>
      <c r="AN58" s="104">
        <f t="shared" ref="AN58" si="682">SUM(V58,AB58,AH58)</f>
        <v>0</v>
      </c>
      <c r="AO58" s="104">
        <f t="shared" ref="AO58" si="683">SUM(W58,AC58,AI58)</f>
        <v>0</v>
      </c>
      <c r="AP58" s="104">
        <f t="shared" ref="AP58" si="684">SUM(X58,AD58,AJ58)</f>
        <v>0</v>
      </c>
      <c r="AQ58" s="104">
        <f t="shared" ref="AQ58" si="685">SUM(AL58:AP58)</f>
        <v>0</v>
      </c>
      <c r="AR58" s="91"/>
      <c r="AW58" s="89">
        <f t="shared" ref="AW58" si="686">SUM(AR58:AV58)</f>
        <v>0</v>
      </c>
      <c r="BD58" s="103">
        <f t="shared" si="623"/>
        <v>0</v>
      </c>
      <c r="BE58" s="92"/>
      <c r="BF58" s="92"/>
      <c r="BG58" s="92"/>
      <c r="BH58" s="92"/>
      <c r="BJ58" s="89">
        <f t="shared" ref="BJ58" si="687">SUM(BE58:BI58)</f>
        <v>0</v>
      </c>
      <c r="BK58" s="104">
        <f t="shared" si="624"/>
        <v>0</v>
      </c>
      <c r="BL58" s="104">
        <f t="shared" si="625"/>
        <v>0</v>
      </c>
      <c r="BM58" s="104">
        <f t="shared" si="626"/>
        <v>0</v>
      </c>
      <c r="BN58" s="104">
        <f t="shared" si="627"/>
        <v>0</v>
      </c>
      <c r="BO58" s="104">
        <f t="shared" si="628"/>
        <v>0</v>
      </c>
      <c r="BP58" s="90">
        <f t="shared" si="571"/>
        <v>0</v>
      </c>
      <c r="BQ58" s="104">
        <f t="shared" si="629"/>
        <v>0</v>
      </c>
      <c r="BR58" s="91"/>
      <c r="BW58" s="89">
        <f t="shared" ref="BW58" si="688">SUM(BR58:BV58)</f>
        <v>0</v>
      </c>
      <c r="CA58" s="92"/>
      <c r="CC58" s="89">
        <f t="shared" ref="CC58" si="689">SUM(BX58:CB58)</f>
        <v>0</v>
      </c>
      <c r="CG58" s="92"/>
      <c r="CJ58" s="89">
        <f t="shared" si="573"/>
        <v>0</v>
      </c>
      <c r="CK58" s="104">
        <f t="shared" ref="CK58" si="690">SUM(BR58,BX58,CD58)</f>
        <v>0</v>
      </c>
      <c r="CL58" s="104">
        <f t="shared" ref="CL58" si="691">SUM(BS58,BY58,CE58)</f>
        <v>0</v>
      </c>
      <c r="CM58" s="104">
        <f t="shared" ref="CM58" si="692">SUM(BT58,BZ58,CF58)</f>
        <v>0</v>
      </c>
      <c r="CN58" s="104">
        <f t="shared" si="633"/>
        <v>0</v>
      </c>
      <c r="CO58" s="104">
        <f t="shared" ref="CO58" si="693">SUM(BV58,CB58,CH58)</f>
        <v>0</v>
      </c>
      <c r="CP58" s="90">
        <f t="shared" si="574"/>
        <v>0</v>
      </c>
      <c r="CQ58" s="104">
        <f t="shared" si="635"/>
        <v>0</v>
      </c>
      <c r="CR58" s="91"/>
      <c r="CU58" s="92"/>
      <c r="CX58" s="89">
        <f t="shared" ref="CX58" si="694">SUM(CR58:CW58)</f>
        <v>0</v>
      </c>
      <c r="DE58" s="89">
        <f t="shared" ref="DE58" si="695">SUM(CY58:DD58)</f>
        <v>0</v>
      </c>
      <c r="DL58" s="89">
        <f t="shared" ref="DL58" si="696">SUM(DF58:DK58)</f>
        <v>0</v>
      </c>
      <c r="DS58" s="89">
        <f t="shared" ref="DS58" si="697">SUM(DM58:DR58)</f>
        <v>0</v>
      </c>
      <c r="DT58" s="104">
        <f t="shared" ref="DT58" si="698">SUM(CR58,CY58,DF58,DM58)</f>
        <v>0</v>
      </c>
      <c r="DU58" s="104">
        <f t="shared" ref="DU58" si="699">SUM(CS58,CZ58,DG58,DN58)</f>
        <v>0</v>
      </c>
      <c r="DV58" s="104">
        <f t="shared" ref="DV58" si="700">SUM(CT58,DA58,DH58,DO58)</f>
        <v>0</v>
      </c>
      <c r="DW58" s="104">
        <f t="shared" ref="DW58" si="701">SUM(CU58,DB58,DI58,DP58)</f>
        <v>0</v>
      </c>
      <c r="DX58" s="90">
        <f t="shared" ref="DX58" si="702">SUM(CV58,DC58,DJ58,DQ58)</f>
        <v>0</v>
      </c>
      <c r="DY58" s="90">
        <f t="shared" ref="DY58" si="703">SUM(CW58,DD58,DK58,DR58)</f>
        <v>0</v>
      </c>
      <c r="DZ58" s="104">
        <f t="shared" ref="DZ58" si="704">SUM(DT58:DY58)</f>
        <v>0</v>
      </c>
      <c r="EA58" s="91"/>
      <c r="EB58" s="118"/>
      <c r="EC58" s="118"/>
      <c r="ED58" s="118"/>
      <c r="EF58" s="89">
        <f t="shared" ref="EF58" si="705">SUM(EA58:EE58)</f>
        <v>0</v>
      </c>
      <c r="EH58" s="92"/>
      <c r="EI58" s="92"/>
      <c r="EL58" s="89">
        <f t="shared" ref="EL58" si="706">SUM(EG58:EK58)</f>
        <v>0</v>
      </c>
      <c r="EO58" s="118"/>
      <c r="ER58" s="89">
        <f t="shared" ref="ER58" si="707">SUM(EM58:EQ58)</f>
        <v>0</v>
      </c>
      <c r="ET58" s="118"/>
      <c r="EU58" s="118"/>
      <c r="EV58" s="118"/>
      <c r="EX58" s="89">
        <f t="shared" ref="EX58" si="708">SUM(ES58:EW58)</f>
        <v>0</v>
      </c>
      <c r="FA58" s="118"/>
      <c r="FD58" s="89">
        <f t="shared" ref="FD58" si="709">SUM(EY58:FC58)</f>
        <v>0</v>
      </c>
      <c r="FG58" s="118"/>
      <c r="FJ58" s="89">
        <f t="shared" ref="FJ58" si="710">SUM(FE58:FI58)</f>
        <v>0</v>
      </c>
      <c r="FL58" s="118"/>
      <c r="FM58" s="118"/>
      <c r="FN58" s="118"/>
      <c r="FP58" s="89">
        <f t="shared" ref="FP58" si="711">SUM(FK58:FO58)</f>
        <v>0</v>
      </c>
      <c r="FQ58" s="104">
        <f t="shared" ref="FQ58" si="712">SUM(EA58,EG58,EM58,ES58,EY58,FE58,FK58)</f>
        <v>0</v>
      </c>
      <c r="FR58" s="104">
        <f t="shared" ref="FR58" si="713">SUM(EB58,EH58,EN58,ET58,EZ58,FF58,FL58)</f>
        <v>0</v>
      </c>
      <c r="FS58" s="104">
        <f t="shared" ref="FS58" si="714">SUM(EC58,EI58,EO58,EU58,FA58,FG58,FM58)</f>
        <v>0</v>
      </c>
      <c r="FT58" s="104">
        <f t="shared" ref="FT58" si="715">SUM(ED58,EJ58,EP58,EV58,FB58,FH58,FN58)</f>
        <v>0</v>
      </c>
      <c r="FU58" s="104">
        <f t="shared" ref="FU58" si="716">SUM(EE58,EK58,EQ58,EW58,FC58,FI58,FO58)</f>
        <v>0</v>
      </c>
      <c r="FV58" s="104">
        <f t="shared" ref="FV58" si="717">SUM(FQ58:FU58)</f>
        <v>0</v>
      </c>
      <c r="GB58" s="89">
        <f t="shared" ref="GB58" si="718">SUM(FW58:GA58)</f>
        <v>0</v>
      </c>
      <c r="GH58" s="89">
        <f t="shared" ref="GH58" si="719">SUM(GC58:GG58)</f>
        <v>0</v>
      </c>
      <c r="GL58" s="92"/>
      <c r="GN58" s="89">
        <f t="shared" ref="GN58" si="720">SUM(GI58:GM58)</f>
        <v>0</v>
      </c>
      <c r="GT58" s="89">
        <f t="shared" ref="GT58" si="721">SUM(GO58:GS58)</f>
        <v>0</v>
      </c>
      <c r="GX58" s="92"/>
      <c r="GZ58" s="89">
        <f t="shared" ref="GZ58" si="722">SUM(GU58:GY58)</f>
        <v>0</v>
      </c>
      <c r="HD58" s="92"/>
      <c r="HF58" s="89">
        <f t="shared" ref="HF58" si="723">SUM(HA58:HE58)</f>
        <v>0</v>
      </c>
      <c r="HL58" s="89">
        <f t="shared" ref="HL58" si="724">SUM(HG58:HK58)</f>
        <v>0</v>
      </c>
      <c r="HR58" s="89">
        <f t="shared" ref="HR58" si="725">SUM(HM58:HQ58)</f>
        <v>0</v>
      </c>
      <c r="HS58" s="104">
        <f t="shared" ref="HS58" si="726">SUM(FW58,GC58,GI58,GO58,GU58,HA58,HG58,HM58)</f>
        <v>0</v>
      </c>
      <c r="HT58" s="104">
        <f t="shared" ref="HT58" si="727">SUM(FX58,GD58,GJ58,GP58,GV58,HB58,HH58,HN58)</f>
        <v>0</v>
      </c>
      <c r="HU58" s="104">
        <f t="shared" ref="HU58" si="728">SUM(HO58,HI58,HC58,GW58,GQ58,GK58,GE58,FY58)</f>
        <v>0</v>
      </c>
      <c r="HV58" s="104">
        <f t="shared" ref="HV58" si="729">SUM(HP58,HJ58,HD58,GX58,GR58,GL58,GF58,FZ58)</f>
        <v>0</v>
      </c>
      <c r="HW58" s="104">
        <f t="shared" ref="HW58" si="730">SUM(HQ58,HK58,HE58,GY58,GS58,GM58,GG58,GA58)</f>
        <v>0</v>
      </c>
      <c r="HX58" s="104">
        <f t="shared" ref="HX58" si="731">SUM(HS58:HW58)</f>
        <v>0</v>
      </c>
      <c r="ID58" s="89">
        <f t="shared" ref="ID58" si="732">SUM(HY58:IC58)</f>
        <v>0</v>
      </c>
      <c r="IJ58" s="89">
        <f t="shared" ref="IJ58" si="733">SUM(IE58:II58)</f>
        <v>0</v>
      </c>
      <c r="IP58" s="89">
        <f t="shared" ref="IP58" si="734">SUM(IK58:IO58)</f>
        <v>0</v>
      </c>
      <c r="IQ58" s="90">
        <f t="shared" ref="IQ58" si="735">SUM(HY58,IE58,IK58)</f>
        <v>0</v>
      </c>
      <c r="IR58" s="90">
        <f t="shared" ref="IR58" si="736">SUM(HZ58,IF58,IL58)</f>
        <v>0</v>
      </c>
      <c r="IS58" s="90">
        <f t="shared" ref="IS58" si="737">SUM(IA58,IG58,IM58)</f>
        <v>0</v>
      </c>
      <c r="IT58" s="90">
        <f t="shared" ref="IT58" si="738">SUM(IB58,IH58,IN58)</f>
        <v>0</v>
      </c>
      <c r="IU58" s="90">
        <f t="shared" ref="IU58" si="739">SUM(IC58,II58,IO58)</f>
        <v>0</v>
      </c>
      <c r="IV58" s="104">
        <f t="shared" ref="IV58" si="740">SUM(IQ58:IU58)</f>
        <v>0</v>
      </c>
      <c r="IW58" s="91"/>
      <c r="IZ58" s="92"/>
      <c r="JB58" s="89">
        <f t="shared" ref="JB58" si="741">SUM(IW58:JA58)</f>
        <v>0</v>
      </c>
      <c r="JH58" s="89">
        <f t="shared" ref="JH58" si="742">SUM(JC58:JG58)</f>
        <v>0</v>
      </c>
      <c r="JN58" s="89">
        <f t="shared" ref="JN58" si="743">SUM(JI58:JM58)</f>
        <v>0</v>
      </c>
      <c r="JO58" s="104">
        <f t="shared" ref="JO58" si="744">SUM(IW58,JC58,JI58)</f>
        <v>0</v>
      </c>
      <c r="JP58" s="104">
        <f t="shared" ref="JP58" si="745">SUM(IX58,JD58,JJ58)</f>
        <v>0</v>
      </c>
      <c r="JQ58" s="104">
        <f t="shared" ref="JQ58" si="746">SUM(IY58,JE58,JK58)</f>
        <v>0</v>
      </c>
      <c r="JR58" s="104">
        <f t="shared" ref="JR58" si="747">SUM(IZ58,JF58,JL58)</f>
        <v>0</v>
      </c>
      <c r="JS58" s="104">
        <f t="shared" ref="JS58" si="748">SUM(JA58,JG58,JM58)</f>
        <v>0</v>
      </c>
      <c r="JT58" s="104">
        <f t="shared" ref="JT58" si="749">SUM(JO58:JS58)</f>
        <v>0</v>
      </c>
      <c r="JV58" s="104">
        <f t="shared" si="667"/>
        <v>0</v>
      </c>
      <c r="JW58" s="104">
        <f t="shared" si="668"/>
        <v>0</v>
      </c>
      <c r="JX58" s="104">
        <f t="shared" si="669"/>
        <v>0</v>
      </c>
      <c r="JY58" s="104">
        <f t="shared" si="670"/>
        <v>0</v>
      </c>
      <c r="JZ58" s="104">
        <f t="shared" si="671"/>
        <v>0</v>
      </c>
      <c r="KA58" s="90">
        <f t="shared" si="672"/>
        <v>0</v>
      </c>
      <c r="KB58" s="104">
        <f t="shared" si="673"/>
        <v>0</v>
      </c>
    </row>
    <row r="59" spans="1:288" s="89" customFormat="1" x14ac:dyDescent="0.2">
      <c r="A59" s="128" t="s">
        <v>90</v>
      </c>
      <c r="B59" s="118">
        <v>29243.6038395</v>
      </c>
      <c r="C59" s="118">
        <v>13094.328293</v>
      </c>
      <c r="D59" s="89">
        <v>2346.58452549</v>
      </c>
      <c r="E59" s="118">
        <v>1274.8090894899999</v>
      </c>
      <c r="G59" s="89">
        <f t="shared" si="676"/>
        <v>45959.325747479998</v>
      </c>
      <c r="H59" s="89">
        <v>6045.7361670700002</v>
      </c>
      <c r="I59" s="89">
        <v>211.14365634800001</v>
      </c>
      <c r="J59" s="89">
        <v>131.83738552400001</v>
      </c>
      <c r="K59" s="89">
        <v>1</v>
      </c>
      <c r="M59" s="89">
        <f t="shared" si="677"/>
        <v>6389.7172089420001</v>
      </c>
      <c r="N59" s="104">
        <f t="shared" si="611"/>
        <v>35289.340006569997</v>
      </c>
      <c r="O59" s="104">
        <f t="shared" si="612"/>
        <v>13305.471949348001</v>
      </c>
      <c r="P59" s="104">
        <f t="shared" si="613"/>
        <v>2478.4219110140002</v>
      </c>
      <c r="Q59" s="104">
        <f t="shared" si="614"/>
        <v>1275.8090894899999</v>
      </c>
      <c r="R59" s="104">
        <f t="shared" si="615"/>
        <v>0</v>
      </c>
      <c r="S59" s="104">
        <f t="shared" si="616"/>
        <v>52349.042956421996</v>
      </c>
      <c r="W59" s="93"/>
      <c r="Y59" s="89">
        <f t="shared" si="564"/>
        <v>0</v>
      </c>
      <c r="Z59" s="118"/>
      <c r="AA59" s="118"/>
      <c r="AC59" s="118"/>
      <c r="AE59" s="89">
        <f t="shared" si="678"/>
        <v>0</v>
      </c>
      <c r="AK59" s="89">
        <f t="shared" si="566"/>
        <v>0</v>
      </c>
      <c r="AL59" s="104">
        <f t="shared" si="617"/>
        <v>0</v>
      </c>
      <c r="AM59" s="104">
        <f t="shared" si="618"/>
        <v>0</v>
      </c>
      <c r="AN59" s="104">
        <f t="shared" si="619"/>
        <v>0</v>
      </c>
      <c r="AO59" s="104">
        <f t="shared" si="620"/>
        <v>0</v>
      </c>
      <c r="AP59" s="104">
        <f t="shared" si="621"/>
        <v>0</v>
      </c>
      <c r="AQ59" s="104">
        <f t="shared" si="622"/>
        <v>0</v>
      </c>
      <c r="AR59" s="123"/>
      <c r="AS59" s="118"/>
      <c r="AT59" s="118"/>
      <c r="AU59" s="118"/>
      <c r="AW59" s="89">
        <f t="shared" si="569"/>
        <v>0</v>
      </c>
      <c r="AY59" s="118">
        <v>710.28917586499995</v>
      </c>
      <c r="AZ59" s="89">
        <v>233.85227623</v>
      </c>
      <c r="BA59" s="93">
        <v>42.4526809388</v>
      </c>
      <c r="BD59" s="103">
        <f t="shared" si="623"/>
        <v>986.59413303379995</v>
      </c>
      <c r="BE59" s="92"/>
      <c r="BF59" s="92"/>
      <c r="BG59" s="92"/>
      <c r="BH59" s="92"/>
      <c r="BJ59" s="89">
        <f t="shared" si="679"/>
        <v>0</v>
      </c>
      <c r="BK59" s="104">
        <f t="shared" si="624"/>
        <v>0</v>
      </c>
      <c r="BL59" s="104">
        <f t="shared" si="625"/>
        <v>710.28917586499995</v>
      </c>
      <c r="BM59" s="104">
        <f t="shared" si="626"/>
        <v>233.85227623</v>
      </c>
      <c r="BN59" s="104">
        <f t="shared" si="627"/>
        <v>42.4526809388</v>
      </c>
      <c r="BO59" s="104">
        <f t="shared" si="628"/>
        <v>0</v>
      </c>
      <c r="BP59" s="90">
        <f t="shared" si="571"/>
        <v>0</v>
      </c>
      <c r="BQ59" s="104">
        <f t="shared" si="629"/>
        <v>986.59413303379995</v>
      </c>
      <c r="BR59" s="91"/>
      <c r="BW59" s="89">
        <f t="shared" si="630"/>
        <v>0</v>
      </c>
      <c r="CA59" s="92"/>
      <c r="CC59" s="89">
        <f t="shared" si="572"/>
        <v>0</v>
      </c>
      <c r="CG59" s="92"/>
      <c r="CJ59" s="89">
        <f t="shared" si="573"/>
        <v>0</v>
      </c>
      <c r="CK59" s="104">
        <f t="shared" si="631"/>
        <v>0</v>
      </c>
      <c r="CL59" s="104">
        <f t="shared" si="674"/>
        <v>0</v>
      </c>
      <c r="CM59" s="104">
        <f t="shared" si="632"/>
        <v>0</v>
      </c>
      <c r="CN59" s="104">
        <f t="shared" si="633"/>
        <v>0</v>
      </c>
      <c r="CO59" s="104">
        <f t="shared" si="634"/>
        <v>0</v>
      </c>
      <c r="CP59" s="90">
        <f t="shared" si="574"/>
        <v>0</v>
      </c>
      <c r="CQ59" s="104">
        <f t="shared" si="635"/>
        <v>0</v>
      </c>
      <c r="CR59" s="91"/>
      <c r="CU59" s="92"/>
      <c r="CX59" s="89">
        <f t="shared" si="575"/>
        <v>0</v>
      </c>
      <c r="DE59" s="89">
        <f t="shared" si="576"/>
        <v>0</v>
      </c>
      <c r="DL59" s="89">
        <f t="shared" si="577"/>
        <v>0</v>
      </c>
      <c r="DS59" s="89">
        <f t="shared" si="578"/>
        <v>0</v>
      </c>
      <c r="DT59" s="104">
        <f t="shared" si="636"/>
        <v>0</v>
      </c>
      <c r="DU59" s="104">
        <f t="shared" si="637"/>
        <v>0</v>
      </c>
      <c r="DV59" s="104">
        <f t="shared" si="638"/>
        <v>0</v>
      </c>
      <c r="DW59" s="104">
        <f t="shared" si="639"/>
        <v>0</v>
      </c>
      <c r="DX59" s="90">
        <f t="shared" si="640"/>
        <v>0</v>
      </c>
      <c r="DY59" s="90">
        <f t="shared" si="641"/>
        <v>0</v>
      </c>
      <c r="DZ59" s="104">
        <f t="shared" si="642"/>
        <v>0</v>
      </c>
      <c r="EA59" s="91"/>
      <c r="EF59" s="89">
        <f t="shared" si="582"/>
        <v>0</v>
      </c>
      <c r="EH59" s="92"/>
      <c r="EI59" s="92"/>
      <c r="EL59" s="89">
        <f t="shared" si="583"/>
        <v>0</v>
      </c>
      <c r="ER59" s="89">
        <f t="shared" si="584"/>
        <v>0</v>
      </c>
      <c r="EX59" s="89">
        <f t="shared" si="585"/>
        <v>0</v>
      </c>
      <c r="FD59" s="89">
        <f t="shared" si="586"/>
        <v>0</v>
      </c>
      <c r="FJ59" s="89">
        <f t="shared" si="587"/>
        <v>0</v>
      </c>
      <c r="FP59" s="89">
        <f t="shared" si="588"/>
        <v>0</v>
      </c>
      <c r="FQ59" s="104">
        <f t="shared" si="643"/>
        <v>0</v>
      </c>
      <c r="FR59" s="104">
        <f t="shared" si="644"/>
        <v>0</v>
      </c>
      <c r="FS59" s="104">
        <f t="shared" si="645"/>
        <v>0</v>
      </c>
      <c r="FT59" s="104">
        <f t="shared" si="646"/>
        <v>0</v>
      </c>
      <c r="FU59" s="104">
        <f t="shared" si="647"/>
        <v>0</v>
      </c>
      <c r="FV59" s="104">
        <f t="shared" si="648"/>
        <v>0</v>
      </c>
      <c r="FX59" s="118"/>
      <c r="FZ59" s="93"/>
      <c r="GB59" s="89">
        <f t="shared" si="591"/>
        <v>0</v>
      </c>
      <c r="GD59" s="118"/>
      <c r="GE59" s="118"/>
      <c r="GF59" s="118"/>
      <c r="GH59" s="89">
        <f t="shared" si="592"/>
        <v>0</v>
      </c>
      <c r="GI59" s="89">
        <v>379.23811230000001</v>
      </c>
      <c r="GJ59" s="89">
        <v>1472.1078736300001</v>
      </c>
      <c r="GK59" s="89">
        <v>761.45751459799999</v>
      </c>
      <c r="GL59" s="92">
        <v>614.94315016899998</v>
      </c>
      <c r="GN59" s="89">
        <f t="shared" si="593"/>
        <v>3227.746650697</v>
      </c>
      <c r="GT59" s="89">
        <f t="shared" si="594"/>
        <v>0</v>
      </c>
      <c r="GX59" s="92"/>
      <c r="GZ59" s="89">
        <f t="shared" si="675"/>
        <v>0</v>
      </c>
      <c r="HD59" s="92"/>
      <c r="HF59" s="89">
        <f t="shared" si="595"/>
        <v>0</v>
      </c>
      <c r="HL59" s="89">
        <f t="shared" si="596"/>
        <v>0</v>
      </c>
      <c r="HR59" s="89">
        <f t="shared" si="597"/>
        <v>0</v>
      </c>
      <c r="HS59" s="104">
        <f t="shared" si="649"/>
        <v>379.23811230000001</v>
      </c>
      <c r="HT59" s="104">
        <f t="shared" si="650"/>
        <v>1472.1078736300001</v>
      </c>
      <c r="HU59" s="104">
        <f t="shared" si="651"/>
        <v>761.45751459799999</v>
      </c>
      <c r="HV59" s="104">
        <f t="shared" si="652"/>
        <v>614.94315016899998</v>
      </c>
      <c r="HW59" s="104">
        <f t="shared" si="653"/>
        <v>0</v>
      </c>
      <c r="HX59" s="104">
        <f t="shared" si="654"/>
        <v>3227.746650697</v>
      </c>
      <c r="ID59" s="89">
        <f t="shared" si="598"/>
        <v>0</v>
      </c>
      <c r="IJ59" s="89">
        <f t="shared" si="599"/>
        <v>0</v>
      </c>
      <c r="IP59" s="89">
        <f t="shared" si="600"/>
        <v>0</v>
      </c>
      <c r="IQ59" s="90">
        <f t="shared" si="655"/>
        <v>0</v>
      </c>
      <c r="IR59" s="90">
        <f t="shared" si="656"/>
        <v>0</v>
      </c>
      <c r="IS59" s="90">
        <f t="shared" si="657"/>
        <v>0</v>
      </c>
      <c r="IT59" s="90">
        <f t="shared" si="658"/>
        <v>0</v>
      </c>
      <c r="IU59" s="90">
        <f t="shared" si="659"/>
        <v>0</v>
      </c>
      <c r="IV59" s="104">
        <f t="shared" si="660"/>
        <v>0</v>
      </c>
      <c r="IW59" s="91"/>
      <c r="IZ59" s="92"/>
      <c r="JB59" s="89">
        <f t="shared" si="606"/>
        <v>0</v>
      </c>
      <c r="JH59" s="89">
        <f t="shared" si="607"/>
        <v>0</v>
      </c>
      <c r="JN59" s="89">
        <f t="shared" si="608"/>
        <v>0</v>
      </c>
      <c r="JO59" s="104">
        <f t="shared" si="661"/>
        <v>0</v>
      </c>
      <c r="JP59" s="104">
        <f t="shared" si="662"/>
        <v>0</v>
      </c>
      <c r="JQ59" s="104">
        <f t="shared" si="663"/>
        <v>0</v>
      </c>
      <c r="JR59" s="104">
        <f t="shared" si="664"/>
        <v>0</v>
      </c>
      <c r="JS59" s="104">
        <f t="shared" si="665"/>
        <v>0</v>
      </c>
      <c r="JT59" s="104">
        <f t="shared" si="666"/>
        <v>0</v>
      </c>
      <c r="JV59" s="104">
        <f t="shared" si="667"/>
        <v>35668.578118869998</v>
      </c>
      <c r="JW59" s="104">
        <f t="shared" si="668"/>
        <v>15487.868998843001</v>
      </c>
      <c r="JX59" s="104">
        <f t="shared" si="669"/>
        <v>3473.7317018419999</v>
      </c>
      <c r="JY59" s="104">
        <f t="shared" si="670"/>
        <v>1933.2049205978001</v>
      </c>
      <c r="JZ59" s="104">
        <f t="shared" si="671"/>
        <v>0</v>
      </c>
      <c r="KA59" s="90">
        <f t="shared" si="672"/>
        <v>0</v>
      </c>
      <c r="KB59" s="104">
        <f t="shared" si="673"/>
        <v>56563.3837401528</v>
      </c>
    </row>
    <row r="60" spans="1:288" s="89" customFormat="1" x14ac:dyDescent="0.2">
      <c r="A60" s="128" t="s">
        <v>36</v>
      </c>
      <c r="C60" s="118">
        <v>20.672364373299999</v>
      </c>
      <c r="D60" s="118">
        <v>198.319949138</v>
      </c>
      <c r="E60" s="118">
        <v>97.085151607399993</v>
      </c>
      <c r="G60" s="89">
        <f t="shared" si="676"/>
        <v>316.07746511869999</v>
      </c>
      <c r="H60" s="89">
        <v>103.002479401</v>
      </c>
      <c r="K60" s="89">
        <v>1.5</v>
      </c>
      <c r="M60" s="89">
        <f t="shared" si="677"/>
        <v>104.502479401</v>
      </c>
      <c r="N60" s="104">
        <f t="shared" si="611"/>
        <v>103.002479401</v>
      </c>
      <c r="O60" s="104">
        <f t="shared" si="612"/>
        <v>20.672364373299999</v>
      </c>
      <c r="P60" s="104">
        <f t="shared" si="613"/>
        <v>198.319949138</v>
      </c>
      <c r="Q60" s="104">
        <f t="shared" si="614"/>
        <v>98.585151607399993</v>
      </c>
      <c r="R60" s="104">
        <f t="shared" si="615"/>
        <v>0</v>
      </c>
      <c r="S60" s="104">
        <f t="shared" si="616"/>
        <v>420.57994451970001</v>
      </c>
      <c r="T60" s="89">
        <v>24.924445010100001</v>
      </c>
      <c r="U60" s="89">
        <v>517.91051883</v>
      </c>
      <c r="W60" s="93">
        <v>12.25</v>
      </c>
      <c r="Y60" s="89">
        <f t="shared" si="564"/>
        <v>555.08496384010004</v>
      </c>
      <c r="Z60" s="89">
        <v>83.114735561700002</v>
      </c>
      <c r="AA60" s="118">
        <v>92.970066711000001</v>
      </c>
      <c r="AB60" s="118">
        <v>20.113289974600001</v>
      </c>
      <c r="AC60" s="118">
        <v>40.546216548000004</v>
      </c>
      <c r="AE60" s="89">
        <f t="shared" si="678"/>
        <v>236.74430879530001</v>
      </c>
      <c r="AH60" s="89">
        <v>22.592897378300002</v>
      </c>
      <c r="AI60" s="89">
        <v>23.9840784483</v>
      </c>
      <c r="AK60" s="89">
        <f t="shared" ref="AK60:AK70" si="750">SUM(AF60:AJ60)</f>
        <v>46.576975826600005</v>
      </c>
      <c r="AL60" s="104">
        <f t="shared" si="617"/>
        <v>108.0391805718</v>
      </c>
      <c r="AM60" s="104">
        <f t="shared" si="618"/>
        <v>610.88058554099996</v>
      </c>
      <c r="AN60" s="104">
        <f t="shared" si="619"/>
        <v>42.706187352900002</v>
      </c>
      <c r="AO60" s="104">
        <f t="shared" si="620"/>
        <v>76.7802949963</v>
      </c>
      <c r="AP60" s="104">
        <f t="shared" si="621"/>
        <v>0</v>
      </c>
      <c r="AQ60" s="104">
        <f t="shared" si="622"/>
        <v>838.40624846199989</v>
      </c>
      <c r="AR60" s="91"/>
      <c r="AS60" s="89">
        <v>62.624451455699997</v>
      </c>
      <c r="AT60" s="89">
        <v>7.1704892514000003</v>
      </c>
      <c r="AU60" s="89">
        <v>12</v>
      </c>
      <c r="AW60" s="89">
        <f t="shared" ref="AW60:AW70" si="751">SUM(AR60:AV60)</f>
        <v>81.794940707099997</v>
      </c>
      <c r="BD60" s="103">
        <f t="shared" si="623"/>
        <v>0</v>
      </c>
      <c r="BE60" s="89">
        <v>5.4880122080999998</v>
      </c>
      <c r="BH60" s="93">
        <v>4.5</v>
      </c>
      <c r="BJ60" s="89">
        <f t="shared" si="679"/>
        <v>9.9880122080999989</v>
      </c>
      <c r="BK60" s="104">
        <f t="shared" si="624"/>
        <v>5.4880122080999998</v>
      </c>
      <c r="BL60" s="104">
        <f t="shared" si="625"/>
        <v>62.624451455699997</v>
      </c>
      <c r="BM60" s="104">
        <f t="shared" si="626"/>
        <v>7.1704892514000003</v>
      </c>
      <c r="BN60" s="104">
        <f t="shared" si="627"/>
        <v>16.5</v>
      </c>
      <c r="BO60" s="104">
        <f t="shared" si="628"/>
        <v>0</v>
      </c>
      <c r="BP60" s="90">
        <f t="shared" si="571"/>
        <v>0</v>
      </c>
      <c r="BQ60" s="104">
        <f t="shared" si="629"/>
        <v>91.782952915199999</v>
      </c>
      <c r="BR60" s="91"/>
      <c r="BT60" s="89">
        <v>57.0022246407</v>
      </c>
      <c r="BW60" s="89">
        <f t="shared" si="630"/>
        <v>57.0022246407</v>
      </c>
      <c r="BX60" s="139"/>
      <c r="BZ60" s="89">
        <v>37.933403600699997</v>
      </c>
      <c r="CC60" s="89">
        <f t="shared" si="572"/>
        <v>37.933403600699997</v>
      </c>
      <c r="CG60" s="92"/>
      <c r="CJ60" s="89">
        <f t="shared" si="573"/>
        <v>0</v>
      </c>
      <c r="CK60" s="104">
        <f t="shared" si="631"/>
        <v>0</v>
      </c>
      <c r="CL60" s="104">
        <f t="shared" si="674"/>
        <v>0</v>
      </c>
      <c r="CM60" s="104">
        <f t="shared" si="632"/>
        <v>94.935628241399996</v>
      </c>
      <c r="CN60" s="104">
        <f t="shared" si="633"/>
        <v>0</v>
      </c>
      <c r="CO60" s="104">
        <f t="shared" si="634"/>
        <v>0</v>
      </c>
      <c r="CP60" s="90">
        <f t="shared" si="574"/>
        <v>0</v>
      </c>
      <c r="CQ60" s="104">
        <f t="shared" si="635"/>
        <v>94.935628241399996</v>
      </c>
      <c r="CR60" s="91"/>
      <c r="CX60" s="89">
        <f t="shared" si="575"/>
        <v>0</v>
      </c>
      <c r="DE60" s="89">
        <f t="shared" si="576"/>
        <v>0</v>
      </c>
      <c r="DL60" s="89">
        <f t="shared" si="577"/>
        <v>0</v>
      </c>
      <c r="DN60" s="89">
        <v>14.0625281249</v>
      </c>
      <c r="DS60" s="89">
        <f t="shared" si="578"/>
        <v>14.0625281249</v>
      </c>
      <c r="DT60" s="104">
        <f t="shared" si="636"/>
        <v>0</v>
      </c>
      <c r="DU60" s="104">
        <f t="shared" si="637"/>
        <v>14.0625281249</v>
      </c>
      <c r="DV60" s="104">
        <f t="shared" si="638"/>
        <v>0</v>
      </c>
      <c r="DW60" s="104">
        <f t="shared" si="639"/>
        <v>0</v>
      </c>
      <c r="DX60" s="90">
        <f t="shared" si="640"/>
        <v>0</v>
      </c>
      <c r="DY60" s="90">
        <f t="shared" si="641"/>
        <v>0</v>
      </c>
      <c r="DZ60" s="104">
        <f t="shared" si="642"/>
        <v>14.0625281249</v>
      </c>
      <c r="EA60" s="91"/>
      <c r="EF60" s="89">
        <f t="shared" si="582"/>
        <v>0</v>
      </c>
      <c r="EL60" s="89">
        <f t="shared" si="583"/>
        <v>0</v>
      </c>
      <c r="EN60" s="89">
        <v>136.83345386600001</v>
      </c>
      <c r="EO60" s="89">
        <v>118.61584087999999</v>
      </c>
      <c r="ER60" s="89">
        <f t="shared" si="584"/>
        <v>255.44929474600002</v>
      </c>
      <c r="EU60" s="89">
        <v>20.556331715500001</v>
      </c>
      <c r="EX60" s="89">
        <f t="shared" si="585"/>
        <v>20.556331715500001</v>
      </c>
      <c r="FD60" s="89">
        <f t="shared" si="586"/>
        <v>0</v>
      </c>
      <c r="FG60" s="89">
        <v>118.525807065</v>
      </c>
      <c r="FJ60" s="89">
        <f t="shared" si="587"/>
        <v>118.525807065</v>
      </c>
      <c r="FM60" s="89">
        <v>88.731906294400005</v>
      </c>
      <c r="FP60" s="89">
        <f t="shared" si="588"/>
        <v>88.731906294400005</v>
      </c>
      <c r="FQ60" s="104">
        <f t="shared" si="643"/>
        <v>0</v>
      </c>
      <c r="FR60" s="104">
        <f t="shared" si="644"/>
        <v>136.83345386600001</v>
      </c>
      <c r="FS60" s="104">
        <f t="shared" si="645"/>
        <v>346.42988595489999</v>
      </c>
      <c r="FT60" s="104">
        <f t="shared" si="646"/>
        <v>0</v>
      </c>
      <c r="FU60" s="104">
        <f t="shared" si="647"/>
        <v>0</v>
      </c>
      <c r="FV60" s="104">
        <f t="shared" si="648"/>
        <v>483.2633398209</v>
      </c>
      <c r="FZ60" s="118"/>
      <c r="GB60" s="89">
        <f t="shared" ref="GB60:GB70" si="752">SUM(FW60:GA60)</f>
        <v>0</v>
      </c>
      <c r="GE60" s="118"/>
      <c r="GH60" s="89">
        <f t="shared" ref="GH60:GH70" si="753">SUM(GC60:GG60)</f>
        <v>0</v>
      </c>
      <c r="GK60" s="89">
        <v>1396.64722349</v>
      </c>
      <c r="GL60" s="89">
        <v>563.14757566799994</v>
      </c>
      <c r="GN60" s="89">
        <f t="shared" ref="GN60:GN70" si="754">SUM(GI60:GM60)</f>
        <v>1959.7947991579999</v>
      </c>
      <c r="GR60" s="89">
        <v>17.817269687500001</v>
      </c>
      <c r="GT60" s="89">
        <f t="shared" ref="GT60:GT70" si="755">SUM(GO60:GS60)</f>
        <v>17.817269687500001</v>
      </c>
      <c r="GZ60" s="89">
        <f t="shared" si="675"/>
        <v>0</v>
      </c>
      <c r="HF60" s="89">
        <f t="shared" ref="HF60:HF70" si="756">SUM(HA60:HE60)</f>
        <v>0</v>
      </c>
      <c r="HL60" s="89">
        <f t="shared" ref="HL60:HL70" si="757">SUM(HG60:HK60)</f>
        <v>0</v>
      </c>
      <c r="HR60" s="89">
        <f t="shared" ref="HR60:HR70" si="758">SUM(HM60:HQ60)</f>
        <v>0</v>
      </c>
      <c r="HS60" s="104">
        <f t="shared" si="649"/>
        <v>0</v>
      </c>
      <c r="HT60" s="104">
        <f t="shared" si="650"/>
        <v>0</v>
      </c>
      <c r="HU60" s="104">
        <f t="shared" si="651"/>
        <v>1396.64722349</v>
      </c>
      <c r="HV60" s="104">
        <f t="shared" si="652"/>
        <v>580.96484535549996</v>
      </c>
      <c r="HW60" s="104">
        <f t="shared" si="653"/>
        <v>0</v>
      </c>
      <c r="HX60" s="104">
        <f t="shared" si="654"/>
        <v>1977.6120688454998</v>
      </c>
      <c r="ID60" s="89">
        <f t="shared" si="598"/>
        <v>0</v>
      </c>
      <c r="IG60" s="89">
        <v>85.411937176899997</v>
      </c>
      <c r="IJ60" s="89">
        <f t="shared" ref="IJ60:IJ70" si="759">SUM(IE60:II60)</f>
        <v>85.411937176899997</v>
      </c>
      <c r="IM60" s="89">
        <v>18.1640113226</v>
      </c>
      <c r="IN60" s="89">
        <v>21.099588570600002</v>
      </c>
      <c r="IP60" s="89">
        <f t="shared" ref="IP60:IP70" si="760">SUM(IK60:IO60)</f>
        <v>39.263599893200002</v>
      </c>
      <c r="IQ60" s="90">
        <f t="shared" si="655"/>
        <v>0</v>
      </c>
      <c r="IR60" s="90">
        <f t="shared" si="656"/>
        <v>0</v>
      </c>
      <c r="IS60" s="90">
        <f t="shared" si="657"/>
        <v>103.5759484995</v>
      </c>
      <c r="IT60" s="90">
        <f t="shared" si="658"/>
        <v>21.099588570600002</v>
      </c>
      <c r="IU60" s="90">
        <f t="shared" si="659"/>
        <v>0</v>
      </c>
      <c r="IV60" s="104">
        <f t="shared" si="660"/>
        <v>124.67553707010001</v>
      </c>
      <c r="IW60" s="91"/>
      <c r="JB60" s="89">
        <f t="shared" ref="JB60:JB70" si="761">SUM(IW60:JA60)</f>
        <v>0</v>
      </c>
      <c r="JH60" s="89">
        <f t="shared" ref="JH60:JH70" si="762">SUM(JC60:JG60)</f>
        <v>0</v>
      </c>
      <c r="JN60" s="89">
        <f t="shared" ref="JN60:JN70" si="763">SUM(JI60:JM60)</f>
        <v>0</v>
      </c>
      <c r="JO60" s="104">
        <f t="shared" si="661"/>
        <v>0</v>
      </c>
      <c r="JP60" s="104">
        <f t="shared" si="662"/>
        <v>0</v>
      </c>
      <c r="JQ60" s="104">
        <f t="shared" si="663"/>
        <v>0</v>
      </c>
      <c r="JR60" s="104">
        <f t="shared" si="664"/>
        <v>0</v>
      </c>
      <c r="JS60" s="104">
        <f t="shared" si="665"/>
        <v>0</v>
      </c>
      <c r="JT60" s="104">
        <f t="shared" si="666"/>
        <v>0</v>
      </c>
      <c r="JV60" s="104">
        <f t="shared" si="667"/>
        <v>216.52967218090001</v>
      </c>
      <c r="JW60" s="104">
        <f t="shared" si="668"/>
        <v>845.07338336089992</v>
      </c>
      <c r="JX60" s="104">
        <f t="shared" si="669"/>
        <v>2189.7853119281003</v>
      </c>
      <c r="JY60" s="104">
        <f t="shared" si="670"/>
        <v>793.9298805297999</v>
      </c>
      <c r="JZ60" s="104">
        <f t="shared" si="671"/>
        <v>0</v>
      </c>
      <c r="KA60" s="90">
        <f t="shared" si="672"/>
        <v>0</v>
      </c>
      <c r="KB60" s="104">
        <f t="shared" si="673"/>
        <v>4045.3182479996999</v>
      </c>
    </row>
    <row r="61" spans="1:288" s="89" customFormat="1" x14ac:dyDescent="0.2">
      <c r="A61" s="128" t="s">
        <v>233</v>
      </c>
      <c r="G61" s="89">
        <f t="shared" si="676"/>
        <v>0</v>
      </c>
      <c r="M61" s="89">
        <f>SUM(H61:L61)</f>
        <v>0</v>
      </c>
      <c r="N61" s="104">
        <f t="shared" si="611"/>
        <v>0</v>
      </c>
      <c r="O61" s="104">
        <f t="shared" si="612"/>
        <v>0</v>
      </c>
      <c r="P61" s="104">
        <f t="shared" si="613"/>
        <v>0</v>
      </c>
      <c r="Q61" s="104">
        <f t="shared" si="614"/>
        <v>0</v>
      </c>
      <c r="R61" s="104">
        <f t="shared" si="615"/>
        <v>0</v>
      </c>
      <c r="S61" s="104">
        <f t="shared" si="616"/>
        <v>0</v>
      </c>
      <c r="Y61" s="89">
        <f>SUM(T61:X61)</f>
        <v>0</v>
      </c>
      <c r="AE61" s="89">
        <f t="shared" si="678"/>
        <v>0</v>
      </c>
      <c r="AK61" s="89">
        <f>SUM(AF61:AJ61)</f>
        <v>0</v>
      </c>
      <c r="AL61" s="104">
        <f t="shared" ref="AL61" si="764">SUM(T61,Z61,AF61)</f>
        <v>0</v>
      </c>
      <c r="AM61" s="104">
        <f t="shared" ref="AM61" si="765">SUM(U61,AA61,AG61)</f>
        <v>0</v>
      </c>
      <c r="AN61" s="104">
        <f t="shared" ref="AN61" si="766">SUM(V61,AB61,AH61)</f>
        <v>0</v>
      </c>
      <c r="AO61" s="104">
        <f t="shared" ref="AO61" si="767">SUM(W61,AC61,AI61)</f>
        <v>0</v>
      </c>
      <c r="AP61" s="104">
        <f t="shared" ref="AP61" si="768">SUM(X61,AD61,AJ61)</f>
        <v>0</v>
      </c>
      <c r="AQ61" s="104">
        <f t="shared" ref="AQ61" si="769">SUM(AL61:AP61)</f>
        <v>0</v>
      </c>
      <c r="AR61" s="91"/>
      <c r="AS61" s="93"/>
      <c r="AW61" s="89">
        <f>SUM(AR61:AV61)</f>
        <v>0</v>
      </c>
      <c r="BD61" s="103">
        <f t="shared" ref="BD61" si="770">SUM(AX61:BC61)</f>
        <v>0</v>
      </c>
      <c r="BJ61" s="89">
        <f>SUM(BE61:BI61)</f>
        <v>0</v>
      </c>
      <c r="BK61" s="104">
        <f t="shared" si="624"/>
        <v>0</v>
      </c>
      <c r="BL61" s="104">
        <f t="shared" si="625"/>
        <v>0</v>
      </c>
      <c r="BM61" s="104">
        <f t="shared" si="626"/>
        <v>0</v>
      </c>
      <c r="BN61" s="104">
        <f t="shared" si="627"/>
        <v>0</v>
      </c>
      <c r="BO61" s="104">
        <f t="shared" si="628"/>
        <v>0</v>
      </c>
      <c r="BP61" s="90">
        <f t="shared" si="571"/>
        <v>0</v>
      </c>
      <c r="BQ61" s="104">
        <f t="shared" si="629"/>
        <v>0</v>
      </c>
      <c r="BR61" s="91"/>
      <c r="BS61" s="89">
        <v>214.94706782399999</v>
      </c>
      <c r="BW61" s="89">
        <f t="shared" ref="BW61" si="771">SUM(BR61:BV61)</f>
        <v>214.94706782399999</v>
      </c>
      <c r="BZ61" s="118"/>
      <c r="CC61" s="89">
        <f t="shared" ref="CC61" si="772">SUM(BX61:CB61)</f>
        <v>0</v>
      </c>
      <c r="CE61" s="89">
        <v>971.14261394799996</v>
      </c>
      <c r="CJ61" s="89">
        <f t="shared" ref="CJ61" si="773">SUM(CD61:CI61)</f>
        <v>971.14261394799996</v>
      </c>
      <c r="CK61" s="104">
        <f t="shared" ref="CK61" si="774">SUM(BR61,BX61,CD61)</f>
        <v>0</v>
      </c>
      <c r="CL61" s="104">
        <f t="shared" ref="CL61" si="775">SUM(BS61,BY61,CE61)</f>
        <v>1186.0896817719999</v>
      </c>
      <c r="CM61" s="104">
        <f t="shared" ref="CM61" si="776">SUM(BT61,BZ61,CF61)</f>
        <v>0</v>
      </c>
      <c r="CN61" s="104">
        <f t="shared" si="633"/>
        <v>0</v>
      </c>
      <c r="CO61" s="104">
        <f t="shared" ref="CO61" si="777">SUM(BV61,CB61,CH61)</f>
        <v>0</v>
      </c>
      <c r="CP61" s="90">
        <f t="shared" ref="CP61" si="778">SUM(CI61)</f>
        <v>0</v>
      </c>
      <c r="CQ61" s="104">
        <f t="shared" ref="CQ61" si="779">SUM(CK61:CP61)</f>
        <v>1186.0896817719999</v>
      </c>
      <c r="CR61" s="91"/>
      <c r="CS61" s="89">
        <v>1934.4169396</v>
      </c>
      <c r="CT61" s="89">
        <v>210.85909054800001</v>
      </c>
      <c r="CX61" s="89">
        <f t="shared" ref="CX61" si="780">SUM(CR61:CW61)</f>
        <v>2145.2760301479998</v>
      </c>
      <c r="DE61" s="89">
        <f t="shared" ref="DE61" si="781">SUM(CY61:DD61)</f>
        <v>0</v>
      </c>
      <c r="DL61" s="89">
        <f t="shared" ref="DL61" si="782">SUM(DF61:DK61)</f>
        <v>0</v>
      </c>
      <c r="DN61" s="89">
        <v>19.396880191699999</v>
      </c>
      <c r="DO61" s="89">
        <v>449.08926483400001</v>
      </c>
      <c r="DS61" s="89">
        <f t="shared" ref="DS61" si="783">SUM(DM61:DR61)</f>
        <v>468.48614502570001</v>
      </c>
      <c r="DT61" s="104">
        <f t="shared" ref="DT61" si="784">SUM(CR61,CY61,DF61,DM61)</f>
        <v>0</v>
      </c>
      <c r="DU61" s="104">
        <f t="shared" ref="DU61" si="785">SUM(CS61,CZ61,DG61,DN61)</f>
        <v>1953.8138197916999</v>
      </c>
      <c r="DV61" s="104">
        <f t="shared" ref="DV61" si="786">SUM(CT61,DA61,DH61,DO61)</f>
        <v>659.94835538200005</v>
      </c>
      <c r="DW61" s="104">
        <f t="shared" ref="DW61" si="787">SUM(CU61,DB61,DI61,DP61)</f>
        <v>0</v>
      </c>
      <c r="DX61" s="90">
        <f t="shared" ref="DX61" si="788">SUM(CV61,DC61,DJ61,DQ61)</f>
        <v>0</v>
      </c>
      <c r="DY61" s="90">
        <f t="shared" ref="DY61" si="789">SUM(CW61,DD61,DK61,DR61)</f>
        <v>0</v>
      </c>
      <c r="DZ61" s="104">
        <f t="shared" ref="DZ61" si="790">SUM(DT61:DY61)</f>
        <v>2613.7621751736997</v>
      </c>
      <c r="EA61" s="91"/>
      <c r="EF61" s="89">
        <f t="shared" ref="EF61" si="791">SUM(EA61:EE61)</f>
        <v>0</v>
      </c>
      <c r="EL61" s="89">
        <f t="shared" ref="EL61" si="792">SUM(EG61:EK61)</f>
        <v>0</v>
      </c>
      <c r="ER61" s="89">
        <f t="shared" ref="ER61" si="793">SUM(EM61:EQ61)</f>
        <v>0</v>
      </c>
      <c r="EV61" s="118"/>
      <c r="EX61" s="89">
        <f t="shared" ref="EX61" si="794">SUM(ES61:EW61)</f>
        <v>0</v>
      </c>
      <c r="FD61" s="89">
        <f t="shared" ref="FD61" si="795">SUM(EY61:FC61)</f>
        <v>0</v>
      </c>
      <c r="FJ61" s="89">
        <f t="shared" ref="FJ61" si="796">SUM(FE61:FI61)</f>
        <v>0</v>
      </c>
      <c r="FN61" s="118"/>
      <c r="FP61" s="89">
        <f t="shared" ref="FP61" si="797">SUM(FK61:FO61)</f>
        <v>0</v>
      </c>
      <c r="FQ61" s="104">
        <f t="shared" ref="FQ61" si="798">SUM(EA61,EG61,EM61,ES61,EY61,FE61,FK61)</f>
        <v>0</v>
      </c>
      <c r="FR61" s="104">
        <f t="shared" ref="FR61" si="799">SUM(EB61,EH61,EN61,ET61,EZ61,FF61,FL61)</f>
        <v>0</v>
      </c>
      <c r="FS61" s="104">
        <f t="shared" ref="FS61" si="800">SUM(EC61,EI61,EO61,EU61,FA61,FG61,FM61)</f>
        <v>0</v>
      </c>
      <c r="FT61" s="104">
        <f t="shared" ref="FT61" si="801">SUM(ED61,EJ61,EP61,EV61,FB61,FH61,FN61)</f>
        <v>0</v>
      </c>
      <c r="FU61" s="104">
        <f t="shared" ref="FU61" si="802">SUM(EE61,EK61,EQ61,EW61,FC61,FI61,FO61)</f>
        <v>0</v>
      </c>
      <c r="FV61" s="104">
        <f t="shared" ref="FV61" si="803">SUM(FQ61:FU61)</f>
        <v>0</v>
      </c>
      <c r="GB61" s="89">
        <f>SUM(FW61:GA61)</f>
        <v>0</v>
      </c>
      <c r="GH61" s="89">
        <f>SUM(GC61:GG61)</f>
        <v>0</v>
      </c>
      <c r="GN61" s="89">
        <f>SUM(GI61:GM61)</f>
        <v>0</v>
      </c>
      <c r="GT61" s="89">
        <f>SUM(GO61:GS61)</f>
        <v>0</v>
      </c>
      <c r="GZ61" s="89">
        <f>SUM(GU61:GY61)</f>
        <v>0</v>
      </c>
      <c r="HF61" s="89">
        <f>SUM(HA61:HE61)</f>
        <v>0</v>
      </c>
      <c r="HL61" s="89">
        <f>SUM(HG61:HK61)</f>
        <v>0</v>
      </c>
      <c r="HR61" s="89">
        <f>SUM(HM61:HQ61)</f>
        <v>0</v>
      </c>
      <c r="HS61" s="104">
        <f t="shared" ref="HS61" si="804">SUM(FW61,GC61,GI61,GO61,GU61,HA61,HG61,HM61)</f>
        <v>0</v>
      </c>
      <c r="HT61" s="104">
        <f t="shared" ref="HT61" si="805">SUM(FX61,GD61,GJ61,GP61,GV61,HB61,HH61,HN61)</f>
        <v>0</v>
      </c>
      <c r="HU61" s="104">
        <f t="shared" ref="HU61" si="806">SUM(HO61,HI61,HC61,GW61,GQ61,GK61,GE61,FY61)</f>
        <v>0</v>
      </c>
      <c r="HV61" s="104">
        <f t="shared" ref="HV61" si="807">SUM(HP61,HJ61,HD61,GX61,GR61,GL61,GF61,FZ61)</f>
        <v>0</v>
      </c>
      <c r="HW61" s="104">
        <f t="shared" ref="HW61" si="808">SUM(HQ61,HK61,HE61,GY61,GS61,GM61,GG61,GA61)</f>
        <v>0</v>
      </c>
      <c r="HX61" s="104">
        <f t="shared" ref="HX61" si="809">SUM(HS61:HW61)</f>
        <v>0</v>
      </c>
      <c r="ID61" s="89">
        <f t="shared" si="598"/>
        <v>0</v>
      </c>
      <c r="IJ61" s="89">
        <f t="shared" ref="IJ61" si="810">SUM(IE61:II61)</f>
        <v>0</v>
      </c>
      <c r="IP61" s="89">
        <f t="shared" ref="IP61" si="811">SUM(IK61:IO61)</f>
        <v>0</v>
      </c>
      <c r="IQ61" s="90">
        <f t="shared" ref="IQ61" si="812">SUM(HY61,IE61,IK61)</f>
        <v>0</v>
      </c>
      <c r="IR61" s="90">
        <f t="shared" ref="IR61" si="813">SUM(HZ61,IF61,IL61)</f>
        <v>0</v>
      </c>
      <c r="IS61" s="90">
        <f t="shared" ref="IS61" si="814">SUM(IA61,IG61,IM61)</f>
        <v>0</v>
      </c>
      <c r="IT61" s="90">
        <f t="shared" ref="IT61" si="815">SUM(IB61,IH61,IN61)</f>
        <v>0</v>
      </c>
      <c r="IU61" s="90">
        <f t="shared" ref="IU61" si="816">SUM(IC61,II61,IO61)</f>
        <v>0</v>
      </c>
      <c r="IV61" s="104">
        <f t="shared" ref="IV61" si="817">SUM(IQ61:IU61)</f>
        <v>0</v>
      </c>
      <c r="IW61" s="91"/>
      <c r="JB61" s="89">
        <f t="shared" ref="JB61" si="818">SUM(IW61:JA61)</f>
        <v>0</v>
      </c>
      <c r="JH61" s="89">
        <f t="shared" ref="JH61" si="819">SUM(JC61:JG61)</f>
        <v>0</v>
      </c>
      <c r="JN61" s="89">
        <f t="shared" ref="JN61" si="820">SUM(JI61:JM61)</f>
        <v>0</v>
      </c>
      <c r="JO61" s="104">
        <f t="shared" ref="JO61" si="821">SUM(IW61,JC61,JI61)</f>
        <v>0</v>
      </c>
      <c r="JP61" s="104">
        <f t="shared" ref="JP61" si="822">SUM(IX61,JD61,JJ61)</f>
        <v>0</v>
      </c>
      <c r="JQ61" s="104">
        <f t="shared" ref="JQ61" si="823">SUM(IY61,JE61,JK61)</f>
        <v>0</v>
      </c>
      <c r="JR61" s="104">
        <f t="shared" ref="JR61" si="824">SUM(IZ61,JF61,JL61)</f>
        <v>0</v>
      </c>
      <c r="JS61" s="104">
        <f t="shared" ref="JS61" si="825">SUM(JA61,JG61,JM61)</f>
        <v>0</v>
      </c>
      <c r="JT61" s="104">
        <f t="shared" ref="JT61" si="826">SUM(JO61:JS61)</f>
        <v>0</v>
      </c>
      <c r="JV61" s="104">
        <f t="shared" si="667"/>
        <v>0</v>
      </c>
      <c r="JW61" s="104">
        <f t="shared" si="668"/>
        <v>3139.9035015637</v>
      </c>
      <c r="JX61" s="104">
        <f t="shared" si="669"/>
        <v>659.94835538200005</v>
      </c>
      <c r="JY61" s="104">
        <f t="shared" si="670"/>
        <v>0</v>
      </c>
      <c r="JZ61" s="104">
        <f t="shared" si="671"/>
        <v>0</v>
      </c>
      <c r="KA61" s="90">
        <f t="shared" si="672"/>
        <v>0</v>
      </c>
      <c r="KB61" s="104">
        <f t="shared" si="673"/>
        <v>3799.8518569457001</v>
      </c>
    </row>
    <row r="62" spans="1:288" s="89" customFormat="1" x14ac:dyDescent="0.2">
      <c r="A62" s="128" t="s">
        <v>37</v>
      </c>
      <c r="B62" s="89">
        <v>6.5734338456700003</v>
      </c>
      <c r="C62" s="118">
        <v>9.7875209751700005</v>
      </c>
      <c r="D62" s="89">
        <v>60.305067126700003</v>
      </c>
      <c r="E62" s="118">
        <v>262.88812444199999</v>
      </c>
      <c r="G62" s="89">
        <f t="shared" si="676"/>
        <v>339.55414638953999</v>
      </c>
      <c r="H62" s="89">
        <v>41.116513684600001</v>
      </c>
      <c r="I62" s="89">
        <v>13.302221944999999</v>
      </c>
      <c r="J62" s="93"/>
      <c r="K62" s="89">
        <v>5.49001684043</v>
      </c>
      <c r="M62" s="89">
        <f t="shared" ref="M62:M63" si="827">SUM(H62:L62)</f>
        <v>59.908752470030002</v>
      </c>
      <c r="N62" s="104">
        <f t="shared" si="611"/>
        <v>47.689947530270004</v>
      </c>
      <c r="O62" s="104">
        <f t="shared" si="612"/>
        <v>23.08974292017</v>
      </c>
      <c r="P62" s="104">
        <f t="shared" si="613"/>
        <v>60.305067126700003</v>
      </c>
      <c r="Q62" s="104">
        <f t="shared" si="614"/>
        <v>268.37814128242997</v>
      </c>
      <c r="R62" s="104">
        <f t="shared" si="615"/>
        <v>0</v>
      </c>
      <c r="S62" s="104">
        <f t="shared" si="616"/>
        <v>399.46289885956998</v>
      </c>
      <c r="U62" s="118"/>
      <c r="V62" s="118">
        <v>12.5559411904</v>
      </c>
      <c r="W62" s="118">
        <v>47.611347749499998</v>
      </c>
      <c r="X62" s="118"/>
      <c r="Y62" s="89">
        <f t="shared" ref="Y62:Y72" si="828">SUM(T62:X62)</f>
        <v>60.167288939899997</v>
      </c>
      <c r="AA62" s="118">
        <v>89.125769789399996</v>
      </c>
      <c r="AB62" s="89">
        <v>20.937069343899999</v>
      </c>
      <c r="AC62" s="118">
        <v>93.342320831699993</v>
      </c>
      <c r="AE62" s="89">
        <f t="shared" si="678"/>
        <v>203.405159965</v>
      </c>
      <c r="AG62" s="89">
        <v>28.4178855768</v>
      </c>
      <c r="AH62" s="93"/>
      <c r="AI62" s="89">
        <v>36.891159686999998</v>
      </c>
      <c r="AK62" s="89">
        <f t="shared" si="750"/>
        <v>65.309045263800002</v>
      </c>
      <c r="AL62" s="104">
        <f t="shared" si="617"/>
        <v>0</v>
      </c>
      <c r="AM62" s="104">
        <f t="shared" si="618"/>
        <v>117.5436553662</v>
      </c>
      <c r="AN62" s="104">
        <f t="shared" si="619"/>
        <v>33.493010534299998</v>
      </c>
      <c r="AO62" s="104">
        <f t="shared" si="620"/>
        <v>177.84482826819999</v>
      </c>
      <c r="AP62" s="104">
        <f t="shared" si="621"/>
        <v>0</v>
      </c>
      <c r="AQ62" s="104">
        <f t="shared" si="622"/>
        <v>328.88149416869999</v>
      </c>
      <c r="AR62" s="91"/>
      <c r="AU62" s="118">
        <v>22.786446151700002</v>
      </c>
      <c r="AW62" s="89">
        <f t="shared" si="751"/>
        <v>22.786446151700002</v>
      </c>
      <c r="AZ62" s="89">
        <v>34.286434228399997</v>
      </c>
      <c r="BA62" s="89">
        <v>68.667724789000005</v>
      </c>
      <c r="BB62" s="89">
        <v>15.4220536853</v>
      </c>
      <c r="BD62" s="103">
        <f t="shared" si="623"/>
        <v>118.3762127027</v>
      </c>
      <c r="BE62" s="89">
        <v>51.829712754399999</v>
      </c>
      <c r="BF62" s="89">
        <v>131.73985731400001</v>
      </c>
      <c r="BG62" s="89">
        <v>8.9782885659599998</v>
      </c>
      <c r="BH62" s="93">
        <v>27.211913983100001</v>
      </c>
      <c r="BJ62" s="89">
        <f t="shared" si="679"/>
        <v>219.75977261746002</v>
      </c>
      <c r="BK62" s="104">
        <f t="shared" si="624"/>
        <v>51.829712754399999</v>
      </c>
      <c r="BL62" s="104">
        <f t="shared" si="625"/>
        <v>131.73985731400001</v>
      </c>
      <c r="BM62" s="104">
        <f t="shared" si="626"/>
        <v>43.264722794359997</v>
      </c>
      <c r="BN62" s="104">
        <f t="shared" si="627"/>
        <v>118.66608492380001</v>
      </c>
      <c r="BO62" s="104">
        <f t="shared" si="628"/>
        <v>15.4220536853</v>
      </c>
      <c r="BP62" s="90">
        <f t="shared" si="571"/>
        <v>0</v>
      </c>
      <c r="BQ62" s="104">
        <f t="shared" si="629"/>
        <v>360.92243147185997</v>
      </c>
      <c r="BR62" s="91"/>
      <c r="BU62" s="89">
        <v>7.6455546055900001</v>
      </c>
      <c r="BW62" s="89">
        <f t="shared" si="630"/>
        <v>7.6455546055900001</v>
      </c>
      <c r="BY62" s="89">
        <v>6.73619458788</v>
      </c>
      <c r="BZ62" s="89">
        <v>60.6760968647</v>
      </c>
      <c r="CA62" s="89">
        <v>51.463635843200002</v>
      </c>
      <c r="CC62" s="89">
        <f t="shared" si="572"/>
        <v>118.87592729578</v>
      </c>
      <c r="CE62" s="89">
        <v>2.6604135869699999</v>
      </c>
      <c r="CF62" s="89">
        <v>80.941117478300001</v>
      </c>
      <c r="CG62" s="89">
        <v>90.767708907300005</v>
      </c>
      <c r="CJ62" s="89">
        <f t="shared" si="573"/>
        <v>174.36923997257</v>
      </c>
      <c r="CK62" s="104">
        <f t="shared" si="631"/>
        <v>0</v>
      </c>
      <c r="CL62" s="104">
        <f t="shared" si="674"/>
        <v>9.3966081748499999</v>
      </c>
      <c r="CM62" s="104">
        <f t="shared" si="632"/>
        <v>141.617214343</v>
      </c>
      <c r="CN62" s="104">
        <f t="shared" si="633"/>
        <v>149.87689935609001</v>
      </c>
      <c r="CO62" s="104">
        <f t="shared" si="634"/>
        <v>0</v>
      </c>
      <c r="CP62" s="90">
        <f t="shared" si="574"/>
        <v>0</v>
      </c>
      <c r="CQ62" s="104">
        <f t="shared" si="635"/>
        <v>300.89072187394004</v>
      </c>
      <c r="CR62" s="91"/>
      <c r="CU62" s="118">
        <v>5.1008866578800003</v>
      </c>
      <c r="CX62" s="89">
        <f t="shared" si="575"/>
        <v>5.1008866578800003</v>
      </c>
      <c r="DE62" s="89">
        <f t="shared" si="576"/>
        <v>0</v>
      </c>
      <c r="DL62" s="89">
        <f t="shared" si="577"/>
        <v>0</v>
      </c>
      <c r="DP62" s="118">
        <v>26.2423999952</v>
      </c>
      <c r="DQ62" s="89">
        <v>1.5268847742</v>
      </c>
      <c r="DS62" s="89">
        <f t="shared" si="578"/>
        <v>27.769284769399999</v>
      </c>
      <c r="DT62" s="104">
        <f t="shared" si="636"/>
        <v>0</v>
      </c>
      <c r="DU62" s="104">
        <f t="shared" si="637"/>
        <v>0</v>
      </c>
      <c r="DV62" s="104">
        <f t="shared" si="638"/>
        <v>0</v>
      </c>
      <c r="DW62" s="104">
        <f t="shared" si="639"/>
        <v>31.34328665308</v>
      </c>
      <c r="DX62" s="90">
        <f t="shared" si="640"/>
        <v>1.5268847742</v>
      </c>
      <c r="DY62" s="90">
        <f t="shared" si="641"/>
        <v>0</v>
      </c>
      <c r="DZ62" s="104">
        <f t="shared" si="642"/>
        <v>32.870171427279999</v>
      </c>
      <c r="EA62" s="91"/>
      <c r="EB62" s="89">
        <v>12.3942900215</v>
      </c>
      <c r="ED62" s="89">
        <v>6.8428880244199997</v>
      </c>
      <c r="EF62" s="89">
        <f t="shared" si="582"/>
        <v>19.23717804592</v>
      </c>
      <c r="EH62" s="92"/>
      <c r="EI62" s="92"/>
      <c r="EJ62" s="118"/>
      <c r="EL62" s="89">
        <f t="shared" si="583"/>
        <v>0</v>
      </c>
      <c r="EO62" s="89">
        <v>9.2504105258700005</v>
      </c>
      <c r="EP62" s="89">
        <v>6.2517407390499997</v>
      </c>
      <c r="ER62" s="89">
        <f t="shared" si="584"/>
        <v>15.50215126492</v>
      </c>
      <c r="ET62" s="118"/>
      <c r="EU62" s="118"/>
      <c r="EV62" s="93">
        <v>9.78967011686</v>
      </c>
      <c r="EX62" s="89">
        <f t="shared" si="585"/>
        <v>9.78967011686</v>
      </c>
      <c r="FD62" s="89">
        <f t="shared" si="586"/>
        <v>0</v>
      </c>
      <c r="FG62" s="89">
        <v>7.1235826557199999</v>
      </c>
      <c r="FJ62" s="89">
        <f t="shared" si="587"/>
        <v>7.1235826557199999</v>
      </c>
      <c r="FL62" s="118"/>
      <c r="FM62" s="118">
        <v>22.815905846700002</v>
      </c>
      <c r="FN62" s="93">
        <v>56.647309089899998</v>
      </c>
      <c r="FP62" s="89">
        <f t="shared" si="588"/>
        <v>79.463214936599996</v>
      </c>
      <c r="FQ62" s="104">
        <f t="shared" si="643"/>
        <v>0</v>
      </c>
      <c r="FR62" s="104">
        <f t="shared" si="644"/>
        <v>12.3942900215</v>
      </c>
      <c r="FS62" s="104">
        <f t="shared" si="645"/>
        <v>39.18989902829</v>
      </c>
      <c r="FT62" s="104">
        <f t="shared" si="646"/>
        <v>79.531607970229999</v>
      </c>
      <c r="FU62" s="104">
        <f t="shared" si="647"/>
        <v>0</v>
      </c>
      <c r="FV62" s="104">
        <f t="shared" si="648"/>
        <v>131.11579702002001</v>
      </c>
      <c r="FX62" s="118"/>
      <c r="FZ62" s="118">
        <v>42.052992492199998</v>
      </c>
      <c r="GB62" s="89">
        <f t="shared" si="752"/>
        <v>42.052992492199998</v>
      </c>
      <c r="GD62" s="118"/>
      <c r="GE62" s="118">
        <v>11.2478173544</v>
      </c>
      <c r="GF62" s="118">
        <v>127.10759021</v>
      </c>
      <c r="GH62" s="89">
        <f t="shared" si="753"/>
        <v>138.3554075644</v>
      </c>
      <c r="GK62" s="89">
        <v>23.689591510100001</v>
      </c>
      <c r="GL62" s="118">
        <v>227.08060893199999</v>
      </c>
      <c r="GN62" s="89">
        <f t="shared" si="754"/>
        <v>250.77020044209999</v>
      </c>
      <c r="GR62" s="118">
        <v>13.734780493900001</v>
      </c>
      <c r="GT62" s="89">
        <f t="shared" si="755"/>
        <v>13.734780493900001</v>
      </c>
      <c r="GV62" s="89">
        <v>17.752734178299999</v>
      </c>
      <c r="GW62" s="89">
        <v>4.2571559716999996</v>
      </c>
      <c r="GX62" s="118">
        <v>101.71933046300001</v>
      </c>
      <c r="GZ62" s="89">
        <f t="shared" si="675"/>
        <v>123.729220613</v>
      </c>
      <c r="HD62" s="89">
        <v>177.559019998</v>
      </c>
      <c r="HF62" s="89">
        <f t="shared" si="756"/>
        <v>177.559019998</v>
      </c>
      <c r="HH62" s="118"/>
      <c r="HI62" s="118"/>
      <c r="HJ62" s="118">
        <v>9.3554612092900005</v>
      </c>
      <c r="HL62" s="89">
        <f t="shared" si="757"/>
        <v>9.3554612092900005</v>
      </c>
      <c r="HN62" s="118"/>
      <c r="HO62" s="118"/>
      <c r="HP62" s="118"/>
      <c r="HR62" s="89">
        <f t="shared" si="758"/>
        <v>0</v>
      </c>
      <c r="HS62" s="104">
        <f t="shared" si="649"/>
        <v>0</v>
      </c>
      <c r="HT62" s="104">
        <f t="shared" si="650"/>
        <v>17.752734178299999</v>
      </c>
      <c r="HU62" s="104">
        <f t="shared" si="651"/>
        <v>39.194564836200001</v>
      </c>
      <c r="HV62" s="104">
        <f t="shared" si="652"/>
        <v>698.60978379839003</v>
      </c>
      <c r="HW62" s="104">
        <f t="shared" si="653"/>
        <v>0</v>
      </c>
      <c r="HX62" s="104">
        <f t="shared" si="654"/>
        <v>755.55708281289003</v>
      </c>
      <c r="HZ62" s="118"/>
      <c r="IA62" s="118">
        <v>112.504287894</v>
      </c>
      <c r="IB62" s="118">
        <v>20.9299203725</v>
      </c>
      <c r="ID62" s="89">
        <f t="shared" si="598"/>
        <v>133.43420826650001</v>
      </c>
      <c r="IF62" s="118"/>
      <c r="IG62" s="118"/>
      <c r="IH62" s="118">
        <v>6.0575837997799997</v>
      </c>
      <c r="IJ62" s="89">
        <f t="shared" si="759"/>
        <v>6.0575837997799997</v>
      </c>
      <c r="IL62" s="118">
        <v>441.56755581099998</v>
      </c>
      <c r="IM62" s="118">
        <v>444.91575556599997</v>
      </c>
      <c r="IN62" s="118">
        <v>449.983909713</v>
      </c>
      <c r="IP62" s="89">
        <f t="shared" si="760"/>
        <v>1336.4672210899998</v>
      </c>
      <c r="IQ62" s="90">
        <f t="shared" si="655"/>
        <v>0</v>
      </c>
      <c r="IR62" s="90">
        <f t="shared" si="656"/>
        <v>441.56755581099998</v>
      </c>
      <c r="IS62" s="90">
        <f t="shared" si="657"/>
        <v>557.42004345999999</v>
      </c>
      <c r="IT62" s="90">
        <f t="shared" si="658"/>
        <v>476.97141388528001</v>
      </c>
      <c r="IU62" s="90">
        <f t="shared" si="659"/>
        <v>0</v>
      </c>
      <c r="IV62" s="104">
        <f t="shared" si="660"/>
        <v>1475.95901315628</v>
      </c>
      <c r="IW62" s="91"/>
      <c r="IX62" s="89">
        <v>138.36010674900001</v>
      </c>
      <c r="IY62" s="89">
        <v>1223.9432599700001</v>
      </c>
      <c r="IZ62" s="89">
        <v>112.673977468</v>
      </c>
      <c r="JB62" s="89">
        <f t="shared" si="761"/>
        <v>1474.9773441870002</v>
      </c>
      <c r="JD62" s="118">
        <v>6894.3540746600002</v>
      </c>
      <c r="JE62" s="118">
        <v>25973.428960400001</v>
      </c>
      <c r="JF62" s="118">
        <v>587.37760888100001</v>
      </c>
      <c r="JH62" s="89">
        <f t="shared" si="762"/>
        <v>33455.160643940995</v>
      </c>
      <c r="JJ62" s="118">
        <v>262.95156127000001</v>
      </c>
      <c r="JK62" s="118">
        <v>2847.7188885999999</v>
      </c>
      <c r="JL62" s="118">
        <v>248.136922849</v>
      </c>
      <c r="JN62" s="89">
        <f t="shared" si="763"/>
        <v>3358.8073727189999</v>
      </c>
      <c r="JO62" s="104">
        <f t="shared" si="661"/>
        <v>0</v>
      </c>
      <c r="JP62" s="104">
        <f t="shared" si="662"/>
        <v>7295.6657426789998</v>
      </c>
      <c r="JQ62" s="104">
        <f t="shared" si="663"/>
        <v>30045.091108970002</v>
      </c>
      <c r="JR62" s="104">
        <f t="shared" si="664"/>
        <v>948.18850919800002</v>
      </c>
      <c r="JS62" s="104">
        <f t="shared" si="665"/>
        <v>0</v>
      </c>
      <c r="JT62" s="104">
        <f t="shared" si="666"/>
        <v>38288.945360846999</v>
      </c>
      <c r="JV62" s="104">
        <f t="shared" si="667"/>
        <v>99.51966028467001</v>
      </c>
      <c r="JW62" s="104">
        <f t="shared" si="668"/>
        <v>8049.1501864650199</v>
      </c>
      <c r="JX62" s="104">
        <f t="shared" si="669"/>
        <v>30959.575631092852</v>
      </c>
      <c r="JY62" s="104">
        <f t="shared" si="670"/>
        <v>2949.4105553355002</v>
      </c>
      <c r="JZ62" s="104">
        <f t="shared" si="671"/>
        <v>16.948938459499999</v>
      </c>
      <c r="KA62" s="90">
        <f t="shared" si="672"/>
        <v>0</v>
      </c>
      <c r="KB62" s="104">
        <f t="shared" si="673"/>
        <v>42074.604971637549</v>
      </c>
    </row>
    <row r="63" spans="1:288" s="89" customFormat="1" x14ac:dyDescent="0.2">
      <c r="A63" s="128" t="s">
        <v>38</v>
      </c>
      <c r="G63" s="89">
        <f t="shared" si="676"/>
        <v>0</v>
      </c>
      <c r="M63" s="89">
        <f t="shared" si="827"/>
        <v>0</v>
      </c>
      <c r="N63" s="104">
        <f t="shared" si="611"/>
        <v>0</v>
      </c>
      <c r="O63" s="104">
        <f t="shared" si="612"/>
        <v>0</v>
      </c>
      <c r="P63" s="104">
        <f t="shared" si="613"/>
        <v>0</v>
      </c>
      <c r="Q63" s="104">
        <f t="shared" si="614"/>
        <v>0</v>
      </c>
      <c r="R63" s="104">
        <f t="shared" si="615"/>
        <v>0</v>
      </c>
      <c r="S63" s="104">
        <f t="shared" si="616"/>
        <v>0</v>
      </c>
      <c r="Y63" s="89">
        <f t="shared" si="828"/>
        <v>0</v>
      </c>
      <c r="AE63" s="89">
        <f t="shared" ref="AE63:AE72" si="829">SUM(Z63:AD63)</f>
        <v>0</v>
      </c>
      <c r="AK63" s="89">
        <f t="shared" si="750"/>
        <v>0</v>
      </c>
      <c r="AL63" s="104">
        <f t="shared" si="617"/>
        <v>0</v>
      </c>
      <c r="AM63" s="104">
        <f t="shared" si="618"/>
        <v>0</v>
      </c>
      <c r="AN63" s="104">
        <f t="shared" si="619"/>
        <v>0</v>
      </c>
      <c r="AO63" s="104">
        <f t="shared" si="620"/>
        <v>0</v>
      </c>
      <c r="AP63" s="104">
        <f t="shared" si="621"/>
        <v>0</v>
      </c>
      <c r="AQ63" s="104">
        <f t="shared" si="622"/>
        <v>0</v>
      </c>
      <c r="AR63" s="91"/>
      <c r="AS63" s="93"/>
      <c r="AW63" s="89">
        <f t="shared" si="751"/>
        <v>0</v>
      </c>
      <c r="BD63" s="103">
        <f t="shared" si="623"/>
        <v>0</v>
      </c>
      <c r="BJ63" s="89">
        <f t="shared" si="679"/>
        <v>0</v>
      </c>
      <c r="BK63" s="104">
        <f t="shared" si="624"/>
        <v>0</v>
      </c>
      <c r="BL63" s="104">
        <f t="shared" si="625"/>
        <v>0</v>
      </c>
      <c r="BM63" s="104">
        <f t="shared" si="626"/>
        <v>0</v>
      </c>
      <c r="BN63" s="104">
        <f t="shared" si="627"/>
        <v>0</v>
      </c>
      <c r="BO63" s="104">
        <f t="shared" si="628"/>
        <v>0</v>
      </c>
      <c r="BP63" s="90">
        <f t="shared" si="571"/>
        <v>0</v>
      </c>
      <c r="BQ63" s="104">
        <f t="shared" si="629"/>
        <v>0</v>
      </c>
      <c r="BR63" s="91"/>
      <c r="BS63" s="118"/>
      <c r="BU63" s="118"/>
      <c r="BW63" s="89">
        <f t="shared" si="630"/>
        <v>0</v>
      </c>
      <c r="CC63" s="89">
        <f t="shared" si="572"/>
        <v>0</v>
      </c>
      <c r="CJ63" s="89">
        <f t="shared" si="573"/>
        <v>0</v>
      </c>
      <c r="CK63" s="104">
        <f t="shared" si="631"/>
        <v>0</v>
      </c>
      <c r="CL63" s="104">
        <f t="shared" si="674"/>
        <v>0</v>
      </c>
      <c r="CM63" s="104">
        <f t="shared" si="632"/>
        <v>0</v>
      </c>
      <c r="CN63" s="104">
        <f t="shared" si="633"/>
        <v>0</v>
      </c>
      <c r="CO63" s="104">
        <f t="shared" si="634"/>
        <v>0</v>
      </c>
      <c r="CP63" s="90">
        <f t="shared" si="574"/>
        <v>0</v>
      </c>
      <c r="CQ63" s="104">
        <f t="shared" si="635"/>
        <v>0</v>
      </c>
      <c r="CR63" s="91"/>
      <c r="CX63" s="89">
        <f t="shared" si="575"/>
        <v>0</v>
      </c>
      <c r="DE63" s="89">
        <f t="shared" si="576"/>
        <v>0</v>
      </c>
      <c r="DL63" s="89">
        <f t="shared" si="577"/>
        <v>0</v>
      </c>
      <c r="DS63" s="89">
        <f t="shared" si="578"/>
        <v>0</v>
      </c>
      <c r="DT63" s="104">
        <f t="shared" si="636"/>
        <v>0</v>
      </c>
      <c r="DU63" s="104">
        <f t="shared" si="637"/>
        <v>0</v>
      </c>
      <c r="DV63" s="104">
        <f t="shared" si="638"/>
        <v>0</v>
      </c>
      <c r="DW63" s="104">
        <f t="shared" si="639"/>
        <v>0</v>
      </c>
      <c r="DX63" s="90">
        <f t="shared" si="640"/>
        <v>0</v>
      </c>
      <c r="DY63" s="90">
        <f t="shared" si="641"/>
        <v>0</v>
      </c>
      <c r="DZ63" s="104">
        <f t="shared" si="642"/>
        <v>0</v>
      </c>
      <c r="EA63" s="91"/>
      <c r="EF63" s="89">
        <f t="shared" si="582"/>
        <v>0</v>
      </c>
      <c r="EL63" s="89">
        <f t="shared" si="583"/>
        <v>0</v>
      </c>
      <c r="ER63" s="89">
        <f t="shared" si="584"/>
        <v>0</v>
      </c>
      <c r="EX63" s="89">
        <f t="shared" si="585"/>
        <v>0</v>
      </c>
      <c r="FD63" s="89">
        <f t="shared" si="586"/>
        <v>0</v>
      </c>
      <c r="FJ63" s="89">
        <f t="shared" si="587"/>
        <v>0</v>
      </c>
      <c r="FP63" s="89">
        <f t="shared" si="588"/>
        <v>0</v>
      </c>
      <c r="FQ63" s="104">
        <f t="shared" si="643"/>
        <v>0</v>
      </c>
      <c r="FR63" s="104">
        <f t="shared" si="644"/>
        <v>0</v>
      </c>
      <c r="FS63" s="104">
        <f t="shared" si="645"/>
        <v>0</v>
      </c>
      <c r="FT63" s="104">
        <f t="shared" si="646"/>
        <v>0</v>
      </c>
      <c r="FU63" s="104">
        <f t="shared" si="647"/>
        <v>0</v>
      </c>
      <c r="FV63" s="104">
        <f t="shared" si="648"/>
        <v>0</v>
      </c>
      <c r="GB63" s="89">
        <f t="shared" si="752"/>
        <v>0</v>
      </c>
      <c r="GH63" s="89">
        <f t="shared" si="753"/>
        <v>0</v>
      </c>
      <c r="GN63" s="89">
        <f t="shared" si="754"/>
        <v>0</v>
      </c>
      <c r="GT63" s="89">
        <f t="shared" si="755"/>
        <v>0</v>
      </c>
      <c r="GZ63" s="89">
        <f t="shared" si="675"/>
        <v>0</v>
      </c>
      <c r="HF63" s="89">
        <f t="shared" si="756"/>
        <v>0</v>
      </c>
      <c r="HL63" s="89">
        <f t="shared" si="757"/>
        <v>0</v>
      </c>
      <c r="HR63" s="89">
        <f t="shared" si="758"/>
        <v>0</v>
      </c>
      <c r="HS63" s="104">
        <f t="shared" si="649"/>
        <v>0</v>
      </c>
      <c r="HT63" s="104">
        <f t="shared" si="650"/>
        <v>0</v>
      </c>
      <c r="HU63" s="104">
        <f t="shared" si="651"/>
        <v>0</v>
      </c>
      <c r="HV63" s="104">
        <f t="shared" si="652"/>
        <v>0</v>
      </c>
      <c r="HW63" s="104">
        <f t="shared" si="653"/>
        <v>0</v>
      </c>
      <c r="HX63" s="104">
        <f t="shared" si="654"/>
        <v>0</v>
      </c>
      <c r="ID63" s="89">
        <f t="shared" si="598"/>
        <v>0</v>
      </c>
      <c r="IJ63" s="89">
        <f t="shared" si="759"/>
        <v>0</v>
      </c>
      <c r="IP63" s="89">
        <f t="shared" si="760"/>
        <v>0</v>
      </c>
      <c r="IQ63" s="90">
        <f t="shared" si="655"/>
        <v>0</v>
      </c>
      <c r="IR63" s="90">
        <f t="shared" si="656"/>
        <v>0</v>
      </c>
      <c r="IS63" s="90">
        <f t="shared" si="657"/>
        <v>0</v>
      </c>
      <c r="IT63" s="90">
        <f t="shared" si="658"/>
        <v>0</v>
      </c>
      <c r="IU63" s="90">
        <f t="shared" si="659"/>
        <v>0</v>
      </c>
      <c r="IV63" s="104">
        <f t="shared" si="660"/>
        <v>0</v>
      </c>
      <c r="IW63" s="91"/>
      <c r="JB63" s="89">
        <f t="shared" si="761"/>
        <v>0</v>
      </c>
      <c r="JH63" s="89">
        <f t="shared" si="762"/>
        <v>0</v>
      </c>
      <c r="JN63" s="89">
        <f t="shared" si="763"/>
        <v>0</v>
      </c>
      <c r="JO63" s="104">
        <f t="shared" si="661"/>
        <v>0</v>
      </c>
      <c r="JP63" s="104">
        <f t="shared" si="662"/>
        <v>0</v>
      </c>
      <c r="JQ63" s="104">
        <f t="shared" si="663"/>
        <v>0</v>
      </c>
      <c r="JR63" s="104">
        <f t="shared" si="664"/>
        <v>0</v>
      </c>
      <c r="JS63" s="104">
        <f t="shared" si="665"/>
        <v>0</v>
      </c>
      <c r="JT63" s="104">
        <f t="shared" si="666"/>
        <v>0</v>
      </c>
      <c r="JV63" s="104">
        <f t="shared" si="667"/>
        <v>0</v>
      </c>
      <c r="JW63" s="104">
        <f t="shared" si="668"/>
        <v>0</v>
      </c>
      <c r="JX63" s="104">
        <f t="shared" si="669"/>
        <v>0</v>
      </c>
      <c r="JY63" s="104">
        <f t="shared" si="670"/>
        <v>0</v>
      </c>
      <c r="JZ63" s="104">
        <f t="shared" si="671"/>
        <v>0</v>
      </c>
      <c r="KA63" s="90">
        <f t="shared" si="672"/>
        <v>0</v>
      </c>
      <c r="KB63" s="104">
        <f t="shared" si="673"/>
        <v>0</v>
      </c>
    </row>
    <row r="64" spans="1:288" s="89" customFormat="1" x14ac:dyDescent="0.2">
      <c r="A64" s="128" t="s">
        <v>102</v>
      </c>
      <c r="G64" s="89">
        <f>SUM(B64:F64)</f>
        <v>0</v>
      </c>
      <c r="M64" s="89">
        <f>SUM(H64:L64)</f>
        <v>0</v>
      </c>
      <c r="N64" s="104">
        <f t="shared" si="611"/>
        <v>0</v>
      </c>
      <c r="O64" s="104">
        <f t="shared" si="612"/>
        <v>0</v>
      </c>
      <c r="P64" s="104">
        <f t="shared" si="613"/>
        <v>0</v>
      </c>
      <c r="Q64" s="104">
        <f t="shared" si="614"/>
        <v>0</v>
      </c>
      <c r="R64" s="104">
        <f t="shared" si="615"/>
        <v>0</v>
      </c>
      <c r="S64" s="104">
        <f t="shared" si="616"/>
        <v>0</v>
      </c>
      <c r="Y64" s="89">
        <f>SUM(T64:X64)</f>
        <v>0</v>
      </c>
      <c r="AE64" s="89">
        <f>SUM(Z64:AD64)</f>
        <v>0</v>
      </c>
      <c r="AK64" s="89">
        <f>SUM(AF64:AJ64)</f>
        <v>0</v>
      </c>
      <c r="AL64" s="104">
        <f t="shared" si="617"/>
        <v>0</v>
      </c>
      <c r="AM64" s="104">
        <f t="shared" si="618"/>
        <v>0</v>
      </c>
      <c r="AN64" s="104">
        <f t="shared" si="619"/>
        <v>0</v>
      </c>
      <c r="AO64" s="104">
        <f t="shared" si="620"/>
        <v>0</v>
      </c>
      <c r="AP64" s="104">
        <f t="shared" si="621"/>
        <v>0</v>
      </c>
      <c r="AQ64" s="104">
        <f t="shared" si="622"/>
        <v>0</v>
      </c>
      <c r="AR64" s="91"/>
      <c r="AS64" s="93"/>
      <c r="AW64" s="89">
        <f>SUM(AR64:AV64)</f>
        <v>0</v>
      </c>
      <c r="BD64" s="103">
        <f t="shared" si="623"/>
        <v>0</v>
      </c>
      <c r="BJ64" s="89">
        <f>SUM(BE64:BI64)</f>
        <v>0</v>
      </c>
      <c r="BK64" s="104">
        <f t="shared" si="624"/>
        <v>0</v>
      </c>
      <c r="BL64" s="104">
        <f t="shared" si="625"/>
        <v>0</v>
      </c>
      <c r="BM64" s="104">
        <f t="shared" si="626"/>
        <v>0</v>
      </c>
      <c r="BN64" s="104">
        <f t="shared" si="627"/>
        <v>0</v>
      </c>
      <c r="BO64" s="104">
        <f t="shared" si="628"/>
        <v>0</v>
      </c>
      <c r="BP64" s="90">
        <f t="shared" si="571"/>
        <v>0</v>
      </c>
      <c r="BQ64" s="104">
        <f t="shared" si="629"/>
        <v>0</v>
      </c>
      <c r="BR64" s="91"/>
      <c r="BW64" s="89">
        <f t="shared" si="630"/>
        <v>0</v>
      </c>
      <c r="BZ64" s="118"/>
      <c r="CC64" s="89">
        <f t="shared" si="572"/>
        <v>0</v>
      </c>
      <c r="CJ64" s="89">
        <f t="shared" si="573"/>
        <v>0</v>
      </c>
      <c r="CK64" s="104">
        <f t="shared" si="631"/>
        <v>0</v>
      </c>
      <c r="CL64" s="104">
        <f t="shared" si="674"/>
        <v>0</v>
      </c>
      <c r="CM64" s="104">
        <f t="shared" si="632"/>
        <v>0</v>
      </c>
      <c r="CN64" s="104">
        <f t="shared" si="633"/>
        <v>0</v>
      </c>
      <c r="CO64" s="104">
        <f t="shared" si="634"/>
        <v>0</v>
      </c>
      <c r="CP64" s="90">
        <f t="shared" si="574"/>
        <v>0</v>
      </c>
      <c r="CQ64" s="104">
        <f t="shared" si="635"/>
        <v>0</v>
      </c>
      <c r="CR64" s="91"/>
      <c r="CX64" s="89">
        <f t="shared" si="575"/>
        <v>0</v>
      </c>
      <c r="DE64" s="89">
        <f t="shared" si="576"/>
        <v>0</v>
      </c>
      <c r="DL64" s="89">
        <f t="shared" si="577"/>
        <v>0</v>
      </c>
      <c r="DS64" s="89">
        <f t="shared" si="578"/>
        <v>0</v>
      </c>
      <c r="DT64" s="104">
        <f t="shared" si="636"/>
        <v>0</v>
      </c>
      <c r="DU64" s="104">
        <f t="shared" si="637"/>
        <v>0</v>
      </c>
      <c r="DV64" s="104">
        <f t="shared" si="638"/>
        <v>0</v>
      </c>
      <c r="DW64" s="104">
        <f t="shared" si="639"/>
        <v>0</v>
      </c>
      <c r="DX64" s="90">
        <f t="shared" si="640"/>
        <v>0</v>
      </c>
      <c r="DY64" s="90">
        <f t="shared" si="641"/>
        <v>0</v>
      </c>
      <c r="DZ64" s="104">
        <f t="shared" si="642"/>
        <v>0</v>
      </c>
      <c r="EA64" s="91"/>
      <c r="EF64" s="89">
        <f t="shared" si="582"/>
        <v>0</v>
      </c>
      <c r="EL64" s="89">
        <f t="shared" si="583"/>
        <v>0</v>
      </c>
      <c r="ER64" s="89">
        <f t="shared" si="584"/>
        <v>0</v>
      </c>
      <c r="EV64" s="118"/>
      <c r="EX64" s="89">
        <f t="shared" si="585"/>
        <v>0</v>
      </c>
      <c r="FD64" s="89">
        <f t="shared" si="586"/>
        <v>0</v>
      </c>
      <c r="FJ64" s="89">
        <f t="shared" si="587"/>
        <v>0</v>
      </c>
      <c r="FN64" s="118"/>
      <c r="FP64" s="89">
        <f t="shared" si="588"/>
        <v>0</v>
      </c>
      <c r="FQ64" s="104">
        <f t="shared" si="643"/>
        <v>0</v>
      </c>
      <c r="FR64" s="104">
        <f t="shared" si="644"/>
        <v>0</v>
      </c>
      <c r="FS64" s="104">
        <f t="shared" si="645"/>
        <v>0</v>
      </c>
      <c r="FT64" s="104">
        <f t="shared" si="646"/>
        <v>0</v>
      </c>
      <c r="FU64" s="104">
        <f t="shared" si="647"/>
        <v>0</v>
      </c>
      <c r="FV64" s="104">
        <f t="shared" si="648"/>
        <v>0</v>
      </c>
      <c r="GB64" s="89">
        <f>SUM(FW64:GA64)</f>
        <v>0</v>
      </c>
      <c r="GH64" s="89">
        <f>SUM(GC64:GG64)</f>
        <v>0</v>
      </c>
      <c r="GN64" s="89">
        <f>SUM(GI64:GM64)</f>
        <v>0</v>
      </c>
      <c r="GT64" s="89">
        <f>SUM(GO64:GS64)</f>
        <v>0</v>
      </c>
      <c r="GZ64" s="89">
        <f>SUM(GU64:GY64)</f>
        <v>0</v>
      </c>
      <c r="HF64" s="89">
        <f>SUM(HA64:HE64)</f>
        <v>0</v>
      </c>
      <c r="HL64" s="89">
        <f>SUM(HG64:HK64)</f>
        <v>0</v>
      </c>
      <c r="HR64" s="89">
        <f>SUM(HM64:HQ64)</f>
        <v>0</v>
      </c>
      <c r="HS64" s="104">
        <f t="shared" si="649"/>
        <v>0</v>
      </c>
      <c r="HT64" s="104">
        <f t="shared" si="650"/>
        <v>0</v>
      </c>
      <c r="HU64" s="104">
        <f t="shared" si="651"/>
        <v>0</v>
      </c>
      <c r="HV64" s="104">
        <f t="shared" si="652"/>
        <v>0</v>
      </c>
      <c r="HW64" s="104">
        <f t="shared" si="653"/>
        <v>0</v>
      </c>
      <c r="HX64" s="104">
        <f t="shared" si="654"/>
        <v>0</v>
      </c>
      <c r="ID64" s="89">
        <f t="shared" ref="ID64:ID70" si="830">SUM(HY64:IC64)</f>
        <v>0</v>
      </c>
      <c r="IJ64" s="89">
        <f t="shared" si="759"/>
        <v>0</v>
      </c>
      <c r="IP64" s="89">
        <f t="shared" si="760"/>
        <v>0</v>
      </c>
      <c r="IQ64" s="90">
        <f t="shared" si="655"/>
        <v>0</v>
      </c>
      <c r="IR64" s="90">
        <f t="shared" si="656"/>
        <v>0</v>
      </c>
      <c r="IS64" s="90">
        <f t="shared" si="657"/>
        <v>0</v>
      </c>
      <c r="IT64" s="90">
        <f t="shared" si="658"/>
        <v>0</v>
      </c>
      <c r="IU64" s="90">
        <f t="shared" si="659"/>
        <v>0</v>
      </c>
      <c r="IV64" s="104">
        <f t="shared" si="660"/>
        <v>0</v>
      </c>
      <c r="IW64" s="91"/>
      <c r="JB64" s="89">
        <f t="shared" si="761"/>
        <v>0</v>
      </c>
      <c r="JH64" s="89">
        <f t="shared" si="762"/>
        <v>0</v>
      </c>
      <c r="JN64" s="89">
        <f t="shared" si="763"/>
        <v>0</v>
      </c>
      <c r="JO64" s="104">
        <f t="shared" si="661"/>
        <v>0</v>
      </c>
      <c r="JP64" s="104">
        <f t="shared" si="662"/>
        <v>0</v>
      </c>
      <c r="JQ64" s="104">
        <f t="shared" si="663"/>
        <v>0</v>
      </c>
      <c r="JR64" s="104">
        <f t="shared" si="664"/>
        <v>0</v>
      </c>
      <c r="JS64" s="104">
        <f t="shared" si="665"/>
        <v>0</v>
      </c>
      <c r="JT64" s="104">
        <f t="shared" si="666"/>
        <v>0</v>
      </c>
      <c r="JV64" s="104">
        <f t="shared" si="667"/>
        <v>0</v>
      </c>
      <c r="JW64" s="104">
        <f t="shared" si="668"/>
        <v>0</v>
      </c>
      <c r="JX64" s="104">
        <f t="shared" si="669"/>
        <v>0</v>
      </c>
      <c r="JY64" s="104">
        <f t="shared" si="670"/>
        <v>0</v>
      </c>
      <c r="JZ64" s="104">
        <f t="shared" si="671"/>
        <v>0</v>
      </c>
      <c r="KA64" s="90">
        <f t="shared" si="672"/>
        <v>0</v>
      </c>
      <c r="KB64" s="104">
        <f t="shared" si="673"/>
        <v>0</v>
      </c>
    </row>
    <row r="65" spans="1:288" s="89" customFormat="1" x14ac:dyDescent="0.2">
      <c r="A65" s="128" t="s">
        <v>215</v>
      </c>
      <c r="G65" s="89">
        <f>SUM(B65:F65)</f>
        <v>0</v>
      </c>
      <c r="M65" s="89">
        <f>SUM(H65:L65)</f>
        <v>0</v>
      </c>
      <c r="N65" s="104">
        <f t="shared" si="611"/>
        <v>0</v>
      </c>
      <c r="O65" s="104">
        <f t="shared" si="612"/>
        <v>0</v>
      </c>
      <c r="P65" s="104">
        <f t="shared" si="613"/>
        <v>0</v>
      </c>
      <c r="Q65" s="104">
        <f t="shared" si="614"/>
        <v>0</v>
      </c>
      <c r="R65" s="104">
        <f t="shared" si="615"/>
        <v>0</v>
      </c>
      <c r="S65" s="104">
        <f t="shared" si="616"/>
        <v>0</v>
      </c>
      <c r="Y65" s="89">
        <f>SUM(T65:X65)</f>
        <v>0</v>
      </c>
      <c r="AE65" s="89">
        <f>SUM(Z65:AD65)</f>
        <v>0</v>
      </c>
      <c r="AK65" s="89">
        <f>SUM(AF65:AJ65)</f>
        <v>0</v>
      </c>
      <c r="AL65" s="104">
        <f t="shared" si="617"/>
        <v>0</v>
      </c>
      <c r="AM65" s="104">
        <f t="shared" si="618"/>
        <v>0</v>
      </c>
      <c r="AN65" s="104">
        <f t="shared" si="619"/>
        <v>0</v>
      </c>
      <c r="AO65" s="104">
        <f t="shared" si="620"/>
        <v>0</v>
      </c>
      <c r="AP65" s="104">
        <f t="shared" si="621"/>
        <v>0</v>
      </c>
      <c r="AQ65" s="104">
        <f t="shared" si="622"/>
        <v>0</v>
      </c>
      <c r="AR65" s="91"/>
      <c r="AS65" s="93"/>
      <c r="AW65" s="89">
        <f>SUM(AR65:AV65)</f>
        <v>0</v>
      </c>
      <c r="BD65" s="103">
        <f t="shared" si="623"/>
        <v>0</v>
      </c>
      <c r="BJ65" s="89">
        <f>SUM(BE65:BI65)</f>
        <v>0</v>
      </c>
      <c r="BK65" s="104">
        <f t="shared" si="624"/>
        <v>0</v>
      </c>
      <c r="BL65" s="104">
        <f t="shared" si="625"/>
        <v>0</v>
      </c>
      <c r="BM65" s="104">
        <f t="shared" si="626"/>
        <v>0</v>
      </c>
      <c r="BN65" s="104">
        <f t="shared" si="627"/>
        <v>0</v>
      </c>
      <c r="BO65" s="104">
        <f t="shared" si="628"/>
        <v>0</v>
      </c>
      <c r="BP65" s="90">
        <f t="shared" si="571"/>
        <v>0</v>
      </c>
      <c r="BQ65" s="104">
        <f t="shared" si="629"/>
        <v>0</v>
      </c>
      <c r="BR65" s="91"/>
      <c r="BW65" s="89">
        <f t="shared" si="630"/>
        <v>0</v>
      </c>
      <c r="BZ65" s="118"/>
      <c r="CC65" s="89">
        <f t="shared" si="572"/>
        <v>0</v>
      </c>
      <c r="CJ65" s="89">
        <f t="shared" si="573"/>
        <v>0</v>
      </c>
      <c r="CK65" s="104">
        <f t="shared" si="631"/>
        <v>0</v>
      </c>
      <c r="CL65" s="104">
        <f t="shared" si="674"/>
        <v>0</v>
      </c>
      <c r="CM65" s="104">
        <f t="shared" si="632"/>
        <v>0</v>
      </c>
      <c r="CN65" s="104">
        <f t="shared" si="633"/>
        <v>0</v>
      </c>
      <c r="CO65" s="104">
        <f t="shared" si="634"/>
        <v>0</v>
      </c>
      <c r="CP65" s="90">
        <f t="shared" si="574"/>
        <v>0</v>
      </c>
      <c r="CQ65" s="104">
        <f t="shared" si="635"/>
        <v>0</v>
      </c>
      <c r="CR65" s="91"/>
      <c r="CX65" s="89">
        <f t="shared" si="575"/>
        <v>0</v>
      </c>
      <c r="DE65" s="89">
        <f t="shared" si="576"/>
        <v>0</v>
      </c>
      <c r="DL65" s="89">
        <f t="shared" si="577"/>
        <v>0</v>
      </c>
      <c r="DS65" s="89">
        <f t="shared" si="578"/>
        <v>0</v>
      </c>
      <c r="DT65" s="104">
        <f t="shared" si="636"/>
        <v>0</v>
      </c>
      <c r="DU65" s="104">
        <f t="shared" si="637"/>
        <v>0</v>
      </c>
      <c r="DV65" s="104">
        <f t="shared" si="638"/>
        <v>0</v>
      </c>
      <c r="DW65" s="104">
        <f t="shared" si="639"/>
        <v>0</v>
      </c>
      <c r="DX65" s="90">
        <f t="shared" si="640"/>
        <v>0</v>
      </c>
      <c r="DY65" s="90">
        <f t="shared" si="641"/>
        <v>0</v>
      </c>
      <c r="DZ65" s="104">
        <f t="shared" si="642"/>
        <v>0</v>
      </c>
      <c r="EA65" s="91"/>
      <c r="EF65" s="89">
        <f t="shared" si="582"/>
        <v>0</v>
      </c>
      <c r="EL65" s="89">
        <f t="shared" si="583"/>
        <v>0</v>
      </c>
      <c r="ER65" s="89">
        <f t="shared" si="584"/>
        <v>0</v>
      </c>
      <c r="EV65" s="118"/>
      <c r="EX65" s="89">
        <f>SUM(ES65:EW65)</f>
        <v>0</v>
      </c>
      <c r="FD65" s="89">
        <f>SUM(EY65:FC65)</f>
        <v>0</v>
      </c>
      <c r="FJ65" s="89">
        <f>SUM(FE65:FI65)</f>
        <v>0</v>
      </c>
      <c r="FN65" s="118"/>
      <c r="FP65" s="89">
        <f t="shared" si="588"/>
        <v>0</v>
      </c>
      <c r="FQ65" s="104">
        <f t="shared" si="643"/>
        <v>0</v>
      </c>
      <c r="FR65" s="104">
        <f t="shared" si="644"/>
        <v>0</v>
      </c>
      <c r="FS65" s="104">
        <f t="shared" si="645"/>
        <v>0</v>
      </c>
      <c r="FT65" s="104">
        <f t="shared" si="646"/>
        <v>0</v>
      </c>
      <c r="FU65" s="104">
        <f t="shared" si="647"/>
        <v>0</v>
      </c>
      <c r="FV65" s="104">
        <f t="shared" si="648"/>
        <v>0</v>
      </c>
      <c r="GB65" s="89">
        <f>SUM(FW65:GA65)</f>
        <v>0</v>
      </c>
      <c r="GH65" s="89">
        <f>SUM(GC65:GG65)</f>
        <v>0</v>
      </c>
      <c r="GN65" s="89">
        <f>SUM(GI65:GM65)</f>
        <v>0</v>
      </c>
      <c r="GT65" s="89">
        <f>SUM(GO65:GS65)</f>
        <v>0</v>
      </c>
      <c r="GZ65" s="89">
        <f>SUM(GU65:GY65)</f>
        <v>0</v>
      </c>
      <c r="HF65" s="89">
        <f>SUM(HA65:HE65)</f>
        <v>0</v>
      </c>
      <c r="HL65" s="89">
        <f>SUM(HG65:HK65)</f>
        <v>0</v>
      </c>
      <c r="HR65" s="89">
        <f>SUM(HM65:HQ65)</f>
        <v>0</v>
      </c>
      <c r="HS65" s="104">
        <f t="shared" si="649"/>
        <v>0</v>
      </c>
      <c r="HT65" s="104">
        <f t="shared" si="650"/>
        <v>0</v>
      </c>
      <c r="HU65" s="104">
        <f t="shared" si="651"/>
        <v>0</v>
      </c>
      <c r="HV65" s="104">
        <f t="shared" si="652"/>
        <v>0</v>
      </c>
      <c r="HW65" s="104">
        <f t="shared" si="653"/>
        <v>0</v>
      </c>
      <c r="HX65" s="104">
        <f t="shared" si="654"/>
        <v>0</v>
      </c>
      <c r="ID65" s="89">
        <f>SUM(HY65:IC65)</f>
        <v>0</v>
      </c>
      <c r="IJ65" s="89">
        <f>SUM(IE65:II65)</f>
        <v>0</v>
      </c>
      <c r="IP65" s="89">
        <f>SUM(IK65:IO65)</f>
        <v>0</v>
      </c>
      <c r="IQ65" s="90">
        <f t="shared" si="655"/>
        <v>0</v>
      </c>
      <c r="IR65" s="90">
        <f t="shared" si="656"/>
        <v>0</v>
      </c>
      <c r="IS65" s="90">
        <f t="shared" si="657"/>
        <v>0</v>
      </c>
      <c r="IT65" s="90">
        <f t="shared" si="658"/>
        <v>0</v>
      </c>
      <c r="IU65" s="90">
        <f t="shared" si="659"/>
        <v>0</v>
      </c>
      <c r="IV65" s="104">
        <f t="shared" si="660"/>
        <v>0</v>
      </c>
      <c r="IW65" s="91"/>
      <c r="JB65" s="89">
        <f>SUM(IW65:JA65)</f>
        <v>0</v>
      </c>
      <c r="JH65" s="89">
        <f>SUM(JC65:JG65)</f>
        <v>0</v>
      </c>
      <c r="JN65" s="89">
        <f>SUM(JI65:JM65)</f>
        <v>0</v>
      </c>
      <c r="JO65" s="104">
        <f t="shared" si="661"/>
        <v>0</v>
      </c>
      <c r="JP65" s="104">
        <f t="shared" si="662"/>
        <v>0</v>
      </c>
      <c r="JQ65" s="104">
        <f t="shared" si="663"/>
        <v>0</v>
      </c>
      <c r="JR65" s="104">
        <f t="shared" si="664"/>
        <v>0</v>
      </c>
      <c r="JS65" s="104">
        <f t="shared" si="665"/>
        <v>0</v>
      </c>
      <c r="JT65" s="104">
        <f t="shared" si="666"/>
        <v>0</v>
      </c>
      <c r="JV65" s="104">
        <f t="shared" si="667"/>
        <v>0</v>
      </c>
      <c r="JW65" s="104">
        <f t="shared" si="668"/>
        <v>0</v>
      </c>
      <c r="JX65" s="104">
        <f t="shared" si="669"/>
        <v>0</v>
      </c>
      <c r="JY65" s="104">
        <f t="shared" si="670"/>
        <v>0</v>
      </c>
      <c r="JZ65" s="104">
        <f t="shared" si="671"/>
        <v>0</v>
      </c>
      <c r="KA65" s="90">
        <f t="shared" si="672"/>
        <v>0</v>
      </c>
      <c r="KB65" s="104">
        <f t="shared" si="673"/>
        <v>0</v>
      </c>
    </row>
    <row r="66" spans="1:288" s="89" customFormat="1" x14ac:dyDescent="0.2">
      <c r="A66" s="117" t="s">
        <v>154</v>
      </c>
      <c r="G66" s="89">
        <f>SUM(B66:F66)</f>
        <v>0</v>
      </c>
      <c r="M66" s="89">
        <f>SUM(H66:L66)</f>
        <v>0</v>
      </c>
      <c r="N66" s="104">
        <f t="shared" si="611"/>
        <v>0</v>
      </c>
      <c r="O66" s="104">
        <f t="shared" si="612"/>
        <v>0</v>
      </c>
      <c r="P66" s="104">
        <f t="shared" si="613"/>
        <v>0</v>
      </c>
      <c r="Q66" s="104">
        <f t="shared" si="614"/>
        <v>0</v>
      </c>
      <c r="R66" s="104">
        <f t="shared" si="615"/>
        <v>0</v>
      </c>
      <c r="S66" s="104">
        <f t="shared" si="616"/>
        <v>0</v>
      </c>
      <c r="Y66" s="89">
        <f>SUM(T66:X66)</f>
        <v>0</v>
      </c>
      <c r="AE66" s="89">
        <f>SUM(Z66:AD66)</f>
        <v>0</v>
      </c>
      <c r="AK66" s="89">
        <f>SUM(AF66:AJ66)</f>
        <v>0</v>
      </c>
      <c r="AL66" s="104">
        <f t="shared" si="617"/>
        <v>0</v>
      </c>
      <c r="AM66" s="104">
        <f t="shared" si="618"/>
        <v>0</v>
      </c>
      <c r="AN66" s="104">
        <f t="shared" si="619"/>
        <v>0</v>
      </c>
      <c r="AO66" s="104">
        <f t="shared" si="620"/>
        <v>0</v>
      </c>
      <c r="AP66" s="104">
        <f t="shared" si="621"/>
        <v>0</v>
      </c>
      <c r="AQ66" s="104">
        <f t="shared" si="622"/>
        <v>0</v>
      </c>
      <c r="AR66" s="91"/>
      <c r="AS66" s="93"/>
      <c r="AW66" s="89">
        <f>SUM(AR66:AV66)</f>
        <v>0</v>
      </c>
      <c r="BD66" s="103">
        <f t="shared" si="623"/>
        <v>0</v>
      </c>
      <c r="BJ66" s="89">
        <f>SUM(BE66:BI66)</f>
        <v>0</v>
      </c>
      <c r="BK66" s="104">
        <f t="shared" si="624"/>
        <v>0</v>
      </c>
      <c r="BL66" s="104">
        <f t="shared" si="625"/>
        <v>0</v>
      </c>
      <c r="BM66" s="104">
        <f t="shared" si="626"/>
        <v>0</v>
      </c>
      <c r="BN66" s="104">
        <f t="shared" si="627"/>
        <v>0</v>
      </c>
      <c r="BO66" s="104">
        <f t="shared" si="628"/>
        <v>0</v>
      </c>
      <c r="BP66" s="90">
        <f t="shared" si="571"/>
        <v>0</v>
      </c>
      <c r="BQ66" s="104">
        <f t="shared" si="629"/>
        <v>0</v>
      </c>
      <c r="BR66" s="91"/>
      <c r="BW66" s="89">
        <f t="shared" si="630"/>
        <v>0</v>
      </c>
      <c r="BZ66" s="118"/>
      <c r="CC66" s="89">
        <f t="shared" si="572"/>
        <v>0</v>
      </c>
      <c r="CJ66" s="89">
        <f t="shared" si="573"/>
        <v>0</v>
      </c>
      <c r="CK66" s="104">
        <f t="shared" si="631"/>
        <v>0</v>
      </c>
      <c r="CL66" s="104">
        <f t="shared" si="674"/>
        <v>0</v>
      </c>
      <c r="CM66" s="104">
        <f t="shared" si="632"/>
        <v>0</v>
      </c>
      <c r="CN66" s="104">
        <f t="shared" si="633"/>
        <v>0</v>
      </c>
      <c r="CO66" s="104">
        <f t="shared" si="634"/>
        <v>0</v>
      </c>
      <c r="CP66" s="90">
        <f t="shared" si="574"/>
        <v>0</v>
      </c>
      <c r="CQ66" s="104">
        <f t="shared" si="635"/>
        <v>0</v>
      </c>
      <c r="CR66" s="91"/>
      <c r="CX66" s="89">
        <f t="shared" si="575"/>
        <v>0</v>
      </c>
      <c r="DE66" s="89">
        <f t="shared" si="576"/>
        <v>0</v>
      </c>
      <c r="DL66" s="89">
        <f t="shared" si="577"/>
        <v>0</v>
      </c>
      <c r="DS66" s="89">
        <f t="shared" si="578"/>
        <v>0</v>
      </c>
      <c r="DT66" s="104">
        <f t="shared" si="636"/>
        <v>0</v>
      </c>
      <c r="DU66" s="104">
        <f t="shared" si="637"/>
        <v>0</v>
      </c>
      <c r="DV66" s="104">
        <f t="shared" si="638"/>
        <v>0</v>
      </c>
      <c r="DW66" s="104">
        <f t="shared" si="639"/>
        <v>0</v>
      </c>
      <c r="DX66" s="90">
        <f t="shared" si="640"/>
        <v>0</v>
      </c>
      <c r="DY66" s="90">
        <f t="shared" si="641"/>
        <v>0</v>
      </c>
      <c r="DZ66" s="104">
        <f t="shared" si="642"/>
        <v>0</v>
      </c>
      <c r="EA66" s="91"/>
      <c r="EF66" s="89">
        <f t="shared" si="582"/>
        <v>0</v>
      </c>
      <c r="EL66" s="89">
        <f t="shared" si="583"/>
        <v>0</v>
      </c>
      <c r="ER66" s="89">
        <f t="shared" si="584"/>
        <v>0</v>
      </c>
      <c r="EV66" s="118"/>
      <c r="EX66" s="89">
        <f t="shared" si="585"/>
        <v>0</v>
      </c>
      <c r="FD66" s="89">
        <f t="shared" si="586"/>
        <v>0</v>
      </c>
      <c r="FJ66" s="89">
        <f t="shared" si="587"/>
        <v>0</v>
      </c>
      <c r="FN66" s="118"/>
      <c r="FP66" s="89">
        <f t="shared" si="588"/>
        <v>0</v>
      </c>
      <c r="FQ66" s="104">
        <f t="shared" si="643"/>
        <v>0</v>
      </c>
      <c r="FR66" s="104">
        <f t="shared" si="644"/>
        <v>0</v>
      </c>
      <c r="FS66" s="104">
        <f t="shared" si="645"/>
        <v>0</v>
      </c>
      <c r="FT66" s="104">
        <f t="shared" si="646"/>
        <v>0</v>
      </c>
      <c r="FU66" s="104">
        <f t="shared" si="647"/>
        <v>0</v>
      </c>
      <c r="FV66" s="104">
        <f t="shared" si="648"/>
        <v>0</v>
      </c>
      <c r="GB66" s="89">
        <f>SUM(FW66:GA66)</f>
        <v>0</v>
      </c>
      <c r="GH66" s="89">
        <f>SUM(GC66:GG66)</f>
        <v>0</v>
      </c>
      <c r="GN66" s="89">
        <f>SUM(GI66:GM66)</f>
        <v>0</v>
      </c>
      <c r="GT66" s="89">
        <f>SUM(GO66:GS66)</f>
        <v>0</v>
      </c>
      <c r="GZ66" s="89">
        <f>SUM(GU66:GY66)</f>
        <v>0</v>
      </c>
      <c r="HF66" s="89">
        <f>SUM(HA66:HE66)</f>
        <v>0</v>
      </c>
      <c r="HL66" s="89">
        <f>SUM(HG66:HK66)</f>
        <v>0</v>
      </c>
      <c r="HR66" s="89">
        <f>SUM(HM66:HQ66)</f>
        <v>0</v>
      </c>
      <c r="HS66" s="104">
        <f t="shared" si="649"/>
        <v>0</v>
      </c>
      <c r="HT66" s="104">
        <f t="shared" si="650"/>
        <v>0</v>
      </c>
      <c r="HU66" s="104">
        <f t="shared" si="651"/>
        <v>0</v>
      </c>
      <c r="HV66" s="104">
        <f t="shared" si="652"/>
        <v>0</v>
      </c>
      <c r="HW66" s="104">
        <f t="shared" si="653"/>
        <v>0</v>
      </c>
      <c r="HX66" s="104">
        <f t="shared" si="654"/>
        <v>0</v>
      </c>
      <c r="ID66" s="89">
        <f t="shared" si="830"/>
        <v>0</v>
      </c>
      <c r="IJ66" s="89">
        <f t="shared" si="759"/>
        <v>0</v>
      </c>
      <c r="IP66" s="89">
        <f t="shared" si="760"/>
        <v>0</v>
      </c>
      <c r="IQ66" s="90">
        <f t="shared" si="655"/>
        <v>0</v>
      </c>
      <c r="IR66" s="90">
        <f t="shared" si="656"/>
        <v>0</v>
      </c>
      <c r="IS66" s="90">
        <f t="shared" si="657"/>
        <v>0</v>
      </c>
      <c r="IT66" s="90">
        <f t="shared" si="658"/>
        <v>0</v>
      </c>
      <c r="IU66" s="90">
        <f t="shared" si="659"/>
        <v>0</v>
      </c>
      <c r="IV66" s="104">
        <f t="shared" si="660"/>
        <v>0</v>
      </c>
      <c r="IW66" s="91"/>
      <c r="JB66" s="89">
        <f t="shared" si="761"/>
        <v>0</v>
      </c>
      <c r="JH66" s="89">
        <f t="shared" si="762"/>
        <v>0</v>
      </c>
      <c r="JN66" s="89">
        <f t="shared" si="763"/>
        <v>0</v>
      </c>
      <c r="JO66" s="104">
        <f t="shared" si="661"/>
        <v>0</v>
      </c>
      <c r="JP66" s="104">
        <f t="shared" si="662"/>
        <v>0</v>
      </c>
      <c r="JQ66" s="104">
        <f t="shared" si="663"/>
        <v>0</v>
      </c>
      <c r="JR66" s="104">
        <f t="shared" si="664"/>
        <v>0</v>
      </c>
      <c r="JS66" s="104">
        <f t="shared" si="665"/>
        <v>0</v>
      </c>
      <c r="JT66" s="104">
        <f t="shared" si="666"/>
        <v>0</v>
      </c>
      <c r="JV66" s="104">
        <f t="shared" si="667"/>
        <v>0</v>
      </c>
      <c r="JW66" s="104">
        <f t="shared" si="668"/>
        <v>0</v>
      </c>
      <c r="JX66" s="104">
        <f t="shared" si="669"/>
        <v>0</v>
      </c>
      <c r="JY66" s="104">
        <f t="shared" si="670"/>
        <v>0</v>
      </c>
      <c r="JZ66" s="104">
        <f t="shared" si="671"/>
        <v>0</v>
      </c>
      <c r="KA66" s="90">
        <f t="shared" si="672"/>
        <v>0</v>
      </c>
      <c r="KB66" s="104">
        <f t="shared" si="673"/>
        <v>0</v>
      </c>
    </row>
    <row r="67" spans="1:288" s="89" customFormat="1" x14ac:dyDescent="0.2">
      <c r="A67" s="128" t="s">
        <v>66</v>
      </c>
      <c r="E67" s="118">
        <v>45.654661202</v>
      </c>
      <c r="F67" s="93">
        <v>126.759636848</v>
      </c>
      <c r="G67" s="89">
        <f t="shared" ref="G67" si="831">SUM(B67:F67)</f>
        <v>172.41429805000001</v>
      </c>
      <c r="I67" s="89">
        <v>18.487940201699999</v>
      </c>
      <c r="K67" s="118"/>
      <c r="L67" s="93"/>
      <c r="M67" s="89">
        <f t="shared" ref="M67" si="832">SUM(H67:L67)</f>
        <v>18.487940201699999</v>
      </c>
      <c r="N67" s="104">
        <f t="shared" si="611"/>
        <v>0</v>
      </c>
      <c r="O67" s="104">
        <f t="shared" si="612"/>
        <v>18.487940201699999</v>
      </c>
      <c r="P67" s="104">
        <f t="shared" si="613"/>
        <v>0</v>
      </c>
      <c r="Q67" s="104">
        <f t="shared" si="614"/>
        <v>45.654661202</v>
      </c>
      <c r="R67" s="104">
        <f t="shared" si="615"/>
        <v>126.759636848</v>
      </c>
      <c r="S67" s="104">
        <f t="shared" si="616"/>
        <v>190.9022382517</v>
      </c>
      <c r="U67" s="118"/>
      <c r="W67" s="118">
        <v>0.25</v>
      </c>
      <c r="X67" s="118"/>
      <c r="Y67" s="89">
        <f t="shared" si="828"/>
        <v>0.25</v>
      </c>
      <c r="AC67" s="118">
        <v>44.3032115062</v>
      </c>
      <c r="AD67" s="93"/>
      <c r="AE67" s="89">
        <f t="shared" si="829"/>
        <v>44.3032115062</v>
      </c>
      <c r="AI67" s="118">
        <v>28.297132357199999</v>
      </c>
      <c r="AJ67" s="93">
        <v>8.9786394641400005</v>
      </c>
      <c r="AK67" s="89">
        <f t="shared" si="750"/>
        <v>37.275771821340001</v>
      </c>
      <c r="AL67" s="104">
        <f t="shared" si="617"/>
        <v>0</v>
      </c>
      <c r="AM67" s="104">
        <f t="shared" si="618"/>
        <v>0</v>
      </c>
      <c r="AN67" s="104">
        <f t="shared" si="619"/>
        <v>0</v>
      </c>
      <c r="AO67" s="104">
        <f t="shared" si="620"/>
        <v>72.850343863399999</v>
      </c>
      <c r="AP67" s="104">
        <f t="shared" si="621"/>
        <v>8.9786394641400005</v>
      </c>
      <c r="AQ67" s="104">
        <f t="shared" si="622"/>
        <v>81.828983327540001</v>
      </c>
      <c r="AR67" s="91"/>
      <c r="AU67" s="118"/>
      <c r="AW67" s="89">
        <f t="shared" si="751"/>
        <v>0</v>
      </c>
      <c r="AZ67" s="89">
        <v>187.864796294</v>
      </c>
      <c r="BA67" s="89">
        <v>510.29145611600001</v>
      </c>
      <c r="BB67" s="89">
        <v>216.69739779899999</v>
      </c>
      <c r="BD67" s="103">
        <f t="shared" si="623"/>
        <v>914.85365020899997</v>
      </c>
      <c r="BF67" s="89">
        <v>12.077984645400001</v>
      </c>
      <c r="BH67" s="89">
        <v>60.771360902200001</v>
      </c>
      <c r="BI67" s="93"/>
      <c r="BJ67" s="89">
        <f t="shared" si="679"/>
        <v>72.849345547599995</v>
      </c>
      <c r="BK67" s="104">
        <f t="shared" si="624"/>
        <v>0</v>
      </c>
      <c r="BL67" s="104">
        <f t="shared" si="625"/>
        <v>12.077984645400001</v>
      </c>
      <c r="BM67" s="104">
        <f t="shared" si="626"/>
        <v>187.864796294</v>
      </c>
      <c r="BN67" s="104">
        <f t="shared" si="627"/>
        <v>571.06281701820001</v>
      </c>
      <c r="BO67" s="104">
        <f t="shared" si="628"/>
        <v>216.69739779899999</v>
      </c>
      <c r="BP67" s="90">
        <f t="shared" si="571"/>
        <v>0</v>
      </c>
      <c r="BQ67" s="104">
        <f t="shared" si="629"/>
        <v>987.70299575659999</v>
      </c>
      <c r="BR67" s="91"/>
      <c r="BW67" s="89">
        <f t="shared" si="630"/>
        <v>0</v>
      </c>
      <c r="CC67" s="89">
        <f t="shared" si="572"/>
        <v>0</v>
      </c>
      <c r="CJ67" s="89">
        <f t="shared" si="573"/>
        <v>0</v>
      </c>
      <c r="CK67" s="104">
        <f t="shared" si="631"/>
        <v>0</v>
      </c>
      <c r="CL67" s="104">
        <f t="shared" si="674"/>
        <v>0</v>
      </c>
      <c r="CM67" s="104">
        <f t="shared" si="632"/>
        <v>0</v>
      </c>
      <c r="CN67" s="104">
        <f t="shared" si="633"/>
        <v>0</v>
      </c>
      <c r="CO67" s="104">
        <f t="shared" si="634"/>
        <v>0</v>
      </c>
      <c r="CP67" s="90">
        <f t="shared" si="574"/>
        <v>0</v>
      </c>
      <c r="CQ67" s="104">
        <f t="shared" si="635"/>
        <v>0</v>
      </c>
      <c r="CR67" s="91"/>
      <c r="CV67" s="89">
        <v>6.3886216484</v>
      </c>
      <c r="CX67" s="89">
        <f t="shared" si="575"/>
        <v>6.3886216484</v>
      </c>
      <c r="DC67" s="89">
        <v>26.572633790600001</v>
      </c>
      <c r="DE67" s="89">
        <f t="shared" si="576"/>
        <v>26.572633790600001</v>
      </c>
      <c r="DG67" s="118"/>
      <c r="DI67" s="118"/>
      <c r="DJ67" s="118"/>
      <c r="DK67" s="118"/>
      <c r="DL67" s="89">
        <f t="shared" si="577"/>
        <v>0</v>
      </c>
      <c r="DQ67" s="89">
        <v>38.235942567400002</v>
      </c>
      <c r="DS67" s="89">
        <f t="shared" si="578"/>
        <v>38.235942567400002</v>
      </c>
      <c r="DT67" s="104">
        <f t="shared" si="636"/>
        <v>0</v>
      </c>
      <c r="DU67" s="104">
        <f t="shared" si="637"/>
        <v>0</v>
      </c>
      <c r="DV67" s="104">
        <f t="shared" si="638"/>
        <v>0</v>
      </c>
      <c r="DW67" s="104">
        <f t="shared" si="639"/>
        <v>0</v>
      </c>
      <c r="DX67" s="90">
        <f t="shared" si="640"/>
        <v>71.197198006400001</v>
      </c>
      <c r="DY67" s="90">
        <f t="shared" si="641"/>
        <v>0</v>
      </c>
      <c r="DZ67" s="104">
        <f t="shared" si="642"/>
        <v>71.197198006400001</v>
      </c>
      <c r="EA67" s="91"/>
      <c r="EC67" s="118"/>
      <c r="ED67" s="118">
        <v>25.232661354299999</v>
      </c>
      <c r="EF67" s="89">
        <f t="shared" si="582"/>
        <v>25.232661354299999</v>
      </c>
      <c r="EJ67" s="118">
        <v>5.2452609043300003</v>
      </c>
      <c r="EL67" s="89">
        <f t="shared" si="583"/>
        <v>5.2452609043300003</v>
      </c>
      <c r="EP67" s="118">
        <v>142.70246096899999</v>
      </c>
      <c r="ER67" s="89">
        <f t="shared" si="584"/>
        <v>142.70246096899999</v>
      </c>
      <c r="EV67" s="118"/>
      <c r="EX67" s="89">
        <f t="shared" si="585"/>
        <v>0</v>
      </c>
      <c r="FB67" s="118">
        <v>46.107843111000001</v>
      </c>
      <c r="FD67" s="89">
        <f t="shared" si="586"/>
        <v>46.107843111000001</v>
      </c>
      <c r="FH67" s="118">
        <v>21.214886179600001</v>
      </c>
      <c r="FJ67" s="89">
        <f t="shared" si="587"/>
        <v>21.214886179600001</v>
      </c>
      <c r="FN67" s="118">
        <v>42.6994047803</v>
      </c>
      <c r="FP67" s="89">
        <f t="shared" si="588"/>
        <v>42.6994047803</v>
      </c>
      <c r="FQ67" s="104">
        <f t="shared" si="643"/>
        <v>0</v>
      </c>
      <c r="FR67" s="104">
        <f t="shared" si="644"/>
        <v>0</v>
      </c>
      <c r="FS67" s="104">
        <f t="shared" si="645"/>
        <v>0</v>
      </c>
      <c r="FT67" s="104">
        <f t="shared" si="646"/>
        <v>283.20251729852998</v>
      </c>
      <c r="FU67" s="104">
        <f t="shared" si="647"/>
        <v>0</v>
      </c>
      <c r="FV67" s="104">
        <f t="shared" si="648"/>
        <v>283.20251729852998</v>
      </c>
      <c r="FX67" s="118"/>
      <c r="FZ67" s="118"/>
      <c r="GB67" s="89">
        <f t="shared" si="752"/>
        <v>0</v>
      </c>
      <c r="GF67" s="118"/>
      <c r="GH67" s="89">
        <f t="shared" si="753"/>
        <v>0</v>
      </c>
      <c r="GL67" s="118">
        <v>134.39870773199999</v>
      </c>
      <c r="GN67" s="89">
        <f t="shared" si="754"/>
        <v>134.39870773199999</v>
      </c>
      <c r="GT67" s="89">
        <f t="shared" si="755"/>
        <v>0</v>
      </c>
      <c r="GZ67" s="89">
        <f t="shared" si="675"/>
        <v>0</v>
      </c>
      <c r="HF67" s="89">
        <f t="shared" si="756"/>
        <v>0</v>
      </c>
      <c r="HI67" s="118"/>
      <c r="HJ67" s="118"/>
      <c r="HL67" s="89">
        <f t="shared" si="757"/>
        <v>0</v>
      </c>
      <c r="HP67" s="118"/>
      <c r="HQ67" s="93"/>
      <c r="HR67" s="89">
        <f t="shared" si="758"/>
        <v>0</v>
      </c>
      <c r="HS67" s="104">
        <f t="shared" si="649"/>
        <v>0</v>
      </c>
      <c r="HT67" s="104">
        <f t="shared" si="650"/>
        <v>0</v>
      </c>
      <c r="HU67" s="104">
        <f t="shared" si="651"/>
        <v>0</v>
      </c>
      <c r="HV67" s="104">
        <f t="shared" si="652"/>
        <v>134.39870773199999</v>
      </c>
      <c r="HW67" s="104">
        <f t="shared" si="653"/>
        <v>0</v>
      </c>
      <c r="HX67" s="104">
        <f t="shared" si="654"/>
        <v>134.39870773199999</v>
      </c>
      <c r="IB67" s="89">
        <v>39.328070647600001</v>
      </c>
      <c r="ID67" s="89">
        <f t="shared" si="830"/>
        <v>39.328070647600001</v>
      </c>
      <c r="IG67" s="118"/>
      <c r="IH67" s="118">
        <v>33.643212447400003</v>
      </c>
      <c r="II67" s="89">
        <v>33.8556344677</v>
      </c>
      <c r="IJ67" s="89">
        <f t="shared" si="759"/>
        <v>67.498846915100003</v>
      </c>
      <c r="IN67" s="118"/>
      <c r="IO67" s="93"/>
      <c r="IP67" s="89">
        <f t="shared" si="760"/>
        <v>0</v>
      </c>
      <c r="IQ67" s="90">
        <f t="shared" si="655"/>
        <v>0</v>
      </c>
      <c r="IR67" s="90">
        <f t="shared" si="656"/>
        <v>0</v>
      </c>
      <c r="IS67" s="90">
        <f t="shared" si="657"/>
        <v>0</v>
      </c>
      <c r="IT67" s="90">
        <f t="shared" si="658"/>
        <v>72.971283095000004</v>
      </c>
      <c r="IU67" s="90">
        <f t="shared" si="659"/>
        <v>33.8556344677</v>
      </c>
      <c r="IV67" s="104">
        <f t="shared" si="660"/>
        <v>106.8269175627</v>
      </c>
      <c r="IW67" s="91"/>
      <c r="IY67" s="89">
        <v>17.967210833500001</v>
      </c>
      <c r="IZ67" s="89">
        <v>20.500962435800002</v>
      </c>
      <c r="JB67" s="89">
        <f t="shared" si="761"/>
        <v>38.468173269300003</v>
      </c>
      <c r="JE67" s="118">
        <v>61.731671157599997</v>
      </c>
      <c r="JF67" s="118">
        <v>418.450057276</v>
      </c>
      <c r="JH67" s="89">
        <f t="shared" si="762"/>
        <v>480.18172843359997</v>
      </c>
      <c r="JK67" s="89">
        <v>34.4618744793</v>
      </c>
      <c r="JL67" s="118">
        <v>57.240844138100002</v>
      </c>
      <c r="JM67" s="93"/>
      <c r="JN67" s="89">
        <f t="shared" si="763"/>
        <v>91.702718617399995</v>
      </c>
      <c r="JO67" s="104">
        <f t="shared" si="661"/>
        <v>0</v>
      </c>
      <c r="JP67" s="104">
        <f t="shared" si="662"/>
        <v>0</v>
      </c>
      <c r="JQ67" s="104">
        <f t="shared" si="663"/>
        <v>114.1607564704</v>
      </c>
      <c r="JR67" s="104">
        <f t="shared" si="664"/>
        <v>496.19186384989996</v>
      </c>
      <c r="JS67" s="104">
        <f t="shared" si="665"/>
        <v>0</v>
      </c>
      <c r="JT67" s="104">
        <f t="shared" si="666"/>
        <v>610.35262032029993</v>
      </c>
      <c r="JV67" s="104">
        <f t="shared" si="667"/>
        <v>0</v>
      </c>
      <c r="JW67" s="104">
        <f t="shared" si="668"/>
        <v>30.5659248471</v>
      </c>
      <c r="JX67" s="104">
        <f t="shared" si="669"/>
        <v>302.0255527644</v>
      </c>
      <c r="JY67" s="104">
        <f t="shared" si="670"/>
        <v>1676.3321940590299</v>
      </c>
      <c r="JZ67" s="104">
        <f t="shared" si="671"/>
        <v>457.48850658523997</v>
      </c>
      <c r="KA67" s="90">
        <f t="shared" si="672"/>
        <v>0</v>
      </c>
      <c r="KB67" s="104">
        <f t="shared" si="673"/>
        <v>2466.41217825577</v>
      </c>
    </row>
    <row r="68" spans="1:288" s="89" customFormat="1" x14ac:dyDescent="0.2">
      <c r="A68" s="128" t="s">
        <v>61</v>
      </c>
      <c r="G68" s="89">
        <f>SUM(B68:F68)</f>
        <v>0</v>
      </c>
      <c r="M68" s="89">
        <f>SUM(H68:L68)</f>
        <v>0</v>
      </c>
      <c r="N68" s="104">
        <f t="shared" si="611"/>
        <v>0</v>
      </c>
      <c r="O68" s="104">
        <f t="shared" si="612"/>
        <v>0</v>
      </c>
      <c r="P68" s="104">
        <f t="shared" si="613"/>
        <v>0</v>
      </c>
      <c r="Q68" s="104">
        <f t="shared" si="614"/>
        <v>0</v>
      </c>
      <c r="R68" s="104">
        <f t="shared" si="615"/>
        <v>0</v>
      </c>
      <c r="S68" s="104">
        <f t="shared" si="616"/>
        <v>0</v>
      </c>
      <c r="Y68" s="89">
        <f>SUM(T68:X68)</f>
        <v>0</v>
      </c>
      <c r="AE68" s="89">
        <f>SUM(Z68:AD68)</f>
        <v>0</v>
      </c>
      <c r="AK68" s="89">
        <f>SUM(AF68:AJ68)</f>
        <v>0</v>
      </c>
      <c r="AL68" s="90">
        <f t="shared" ref="AL68:AL73" si="833">SUM(T68,Z68,AF68)</f>
        <v>0</v>
      </c>
      <c r="AM68" s="90">
        <f t="shared" ref="AM68:AM73" si="834">SUM(U68,AA68,AG68)</f>
        <v>0</v>
      </c>
      <c r="AN68" s="90">
        <f t="shared" ref="AN68:AN73" si="835">SUM(V68,AB68,AH68)</f>
        <v>0</v>
      </c>
      <c r="AO68" s="90">
        <f t="shared" ref="AO68:AO73" si="836">SUM(W68,AC68,AI68)</f>
        <v>0</v>
      </c>
      <c r="AP68" s="90">
        <f t="shared" ref="AP68:AP73" si="837">SUM(X68,AD68,AJ68)</f>
        <v>0</v>
      </c>
      <c r="AQ68" s="90">
        <f t="shared" si="568"/>
        <v>0</v>
      </c>
      <c r="AR68" s="91"/>
      <c r="AW68" s="89">
        <f>SUM(AR68:AV68)</f>
        <v>0</v>
      </c>
      <c r="BD68" s="103">
        <f t="shared" si="623"/>
        <v>0</v>
      </c>
      <c r="BJ68" s="89">
        <f>SUM(BE68:BI68)</f>
        <v>0</v>
      </c>
      <c r="BK68" s="104">
        <f t="shared" si="624"/>
        <v>0</v>
      </c>
      <c r="BL68" s="104">
        <f t="shared" si="625"/>
        <v>0</v>
      </c>
      <c r="BM68" s="104">
        <f t="shared" si="626"/>
        <v>0</v>
      </c>
      <c r="BN68" s="104">
        <f t="shared" si="627"/>
        <v>0</v>
      </c>
      <c r="BO68" s="104">
        <f t="shared" si="628"/>
        <v>0</v>
      </c>
      <c r="BP68" s="90">
        <f t="shared" si="571"/>
        <v>0</v>
      </c>
      <c r="BQ68" s="104">
        <f t="shared" si="629"/>
        <v>0</v>
      </c>
      <c r="BR68" s="91"/>
      <c r="BW68" s="89">
        <f t="shared" si="630"/>
        <v>0</v>
      </c>
      <c r="CC68" s="89">
        <f t="shared" si="572"/>
        <v>0</v>
      </c>
      <c r="CJ68" s="89">
        <f t="shared" si="573"/>
        <v>0</v>
      </c>
      <c r="CK68" s="90">
        <f t="shared" ref="CK68:CK70" si="838">SUM(BR68,BX68,CD68)</f>
        <v>0</v>
      </c>
      <c r="CL68" s="90">
        <f t="shared" ref="CL68:CL70" si="839">SUM(BS68,BY68,CE68)</f>
        <v>0</v>
      </c>
      <c r="CM68" s="90">
        <f t="shared" ref="CM68:CM70" si="840">SUM(BT68,BZ68,CF68)</f>
        <v>0</v>
      </c>
      <c r="CN68" s="104">
        <f t="shared" si="633"/>
        <v>0</v>
      </c>
      <c r="CO68" s="90">
        <f t="shared" ref="CO68:CO70" si="841">SUM(BV68,CB68,CH68)</f>
        <v>0</v>
      </c>
      <c r="CP68" s="90">
        <f t="shared" si="574"/>
        <v>0</v>
      </c>
      <c r="CQ68" s="104">
        <f t="shared" si="635"/>
        <v>0</v>
      </c>
      <c r="CR68" s="91"/>
      <c r="CX68" s="89">
        <f t="shared" si="575"/>
        <v>0</v>
      </c>
      <c r="DE68" s="89">
        <f t="shared" si="576"/>
        <v>0</v>
      </c>
      <c r="DL68" s="89">
        <f t="shared" si="577"/>
        <v>0</v>
      </c>
      <c r="DS68" s="89">
        <f t="shared" si="578"/>
        <v>0</v>
      </c>
      <c r="DT68" s="90">
        <f t="shared" ref="DT68:DT73" si="842">SUM(CR68,CY68,DF68,DM68)</f>
        <v>0</v>
      </c>
      <c r="DU68" s="90">
        <f t="shared" ref="DU68:DU73" si="843">SUM(CS68,CZ68,DG68,DN68)</f>
        <v>0</v>
      </c>
      <c r="DV68" s="90">
        <f t="shared" ref="DV68:DV73" si="844">SUM(CT68,DA68,DH68,DO68)</f>
        <v>0</v>
      </c>
      <c r="DW68" s="90">
        <f t="shared" ref="DW68:DW73" si="845">SUM(CU68,DB68,DI68,DP68)</f>
        <v>0</v>
      </c>
      <c r="DX68" s="90">
        <f t="shared" si="580"/>
        <v>0</v>
      </c>
      <c r="DY68" s="90">
        <f t="shared" si="580"/>
        <v>0</v>
      </c>
      <c r="DZ68" s="90">
        <f t="shared" si="581"/>
        <v>0</v>
      </c>
      <c r="EA68" s="91"/>
      <c r="EF68" s="89">
        <f t="shared" si="582"/>
        <v>0</v>
      </c>
      <c r="EI68" s="118"/>
      <c r="EL68" s="89">
        <f t="shared" si="583"/>
        <v>0</v>
      </c>
      <c r="EN68" s="118"/>
      <c r="EO68" s="118"/>
      <c r="ER68" s="89">
        <f t="shared" si="584"/>
        <v>0</v>
      </c>
      <c r="EX68" s="89">
        <f t="shared" si="585"/>
        <v>0</v>
      </c>
      <c r="EZ68" s="118"/>
      <c r="FA68" s="118"/>
      <c r="FD68" s="89">
        <f t="shared" si="586"/>
        <v>0</v>
      </c>
      <c r="FF68" s="118"/>
      <c r="FG68" s="118"/>
      <c r="FJ68" s="89">
        <f t="shared" si="587"/>
        <v>0</v>
      </c>
      <c r="FP68" s="89">
        <f t="shared" si="588"/>
        <v>0</v>
      </c>
      <c r="FQ68" s="90">
        <f t="shared" ref="FQ68:FQ73" si="846">SUM(EA68,EG68,EM68,ES68,EY68,FE68,FK68)</f>
        <v>0</v>
      </c>
      <c r="FR68" s="90">
        <f t="shared" ref="FR68:FR73" si="847">SUM(EB68,EH68,EN68,ET68,EZ68,FF68,FL68)</f>
        <v>0</v>
      </c>
      <c r="FS68" s="90">
        <f t="shared" ref="FS68:FS73" si="848">SUM(EC68,EI68,EO68,EU68,FA68,FG68,FM68)</f>
        <v>0</v>
      </c>
      <c r="FT68" s="90">
        <f t="shared" ref="FT68:FT73" si="849">SUM(ED68,EJ68,EP68,EV68,FB68,FH68,FN68)</f>
        <v>0</v>
      </c>
      <c r="FU68" s="90">
        <f t="shared" ref="FU68:FU73" si="850">SUM(EE68,EK68,EQ68,EW68,FC68,FI68,FO68)</f>
        <v>0</v>
      </c>
      <c r="FV68" s="90">
        <f>SUM(FQ68:FU68)</f>
        <v>0</v>
      </c>
      <c r="GB68" s="89">
        <f>SUM(FW68:GA68)</f>
        <v>0</v>
      </c>
      <c r="GH68" s="89">
        <f>SUM(GC68:GG68)</f>
        <v>0</v>
      </c>
      <c r="GN68" s="89">
        <f>SUM(GI68:GM68)</f>
        <v>0</v>
      </c>
      <c r="GT68" s="89">
        <f>SUM(GO68:GS68)</f>
        <v>0</v>
      </c>
      <c r="GZ68" s="89">
        <f>SUM(GU68:GY68)</f>
        <v>0</v>
      </c>
      <c r="HB68" s="93"/>
      <c r="HF68" s="89">
        <f>SUM(HA68:HE68)</f>
        <v>0</v>
      </c>
      <c r="HG68" s="92"/>
      <c r="HL68" s="89">
        <f>SUM(HG68:HK68)</f>
        <v>0</v>
      </c>
      <c r="HN68" s="118"/>
      <c r="HR68" s="89">
        <f>SUM(HM68:HQ68)</f>
        <v>0</v>
      </c>
      <c r="HS68" s="104">
        <f t="shared" ref="HS68:HS73" si="851">SUM(FW68,GC68,GI68,GO68,GU68,HA68,HG68,HM68)</f>
        <v>0</v>
      </c>
      <c r="HT68" s="104">
        <f t="shared" ref="HT68:HT73" si="852">SUM(FX68,GD68,GJ68,GP68,GV68,HB68,HH68,HN68)</f>
        <v>0</v>
      </c>
      <c r="HU68" s="104">
        <f t="shared" ref="HU68:HU73" si="853">SUM(HO68,HI68,HC68,GW68,GQ68,GK68,GE68,FY68)</f>
        <v>0</v>
      </c>
      <c r="HV68" s="104">
        <f t="shared" ref="HV68:HV73" si="854">SUM(HP68,HJ68,HD68,GX68,GR68,GL68,GF68,FZ68)</f>
        <v>0</v>
      </c>
      <c r="HW68" s="104">
        <f t="shared" ref="HW68:HW73" si="855">SUM(HQ68,HK68,HE68,GY68,GS68,GM68,GG68,GA68)</f>
        <v>0</v>
      </c>
      <c r="HX68" s="90">
        <f>SUM(HS68:HW68)</f>
        <v>0</v>
      </c>
      <c r="HY68" s="92"/>
      <c r="ID68" s="89">
        <f t="shared" si="830"/>
        <v>0</v>
      </c>
      <c r="IE68" s="92"/>
      <c r="IJ68" s="89">
        <f t="shared" si="759"/>
        <v>0</v>
      </c>
      <c r="IL68" s="118"/>
      <c r="IP68" s="89">
        <f t="shared" si="760"/>
        <v>0</v>
      </c>
      <c r="IQ68" s="90">
        <f t="shared" si="601"/>
        <v>0</v>
      </c>
      <c r="IR68" s="90">
        <f t="shared" si="602"/>
        <v>0</v>
      </c>
      <c r="IS68" s="90">
        <f t="shared" si="603"/>
        <v>0</v>
      </c>
      <c r="IT68" s="90">
        <f t="shared" si="604"/>
        <v>0</v>
      </c>
      <c r="IU68" s="90">
        <f t="shared" si="605"/>
        <v>0</v>
      </c>
      <c r="IV68" s="90">
        <f t="shared" ref="IV68:IV70" si="856">SUM(IQ68:IU68)</f>
        <v>0</v>
      </c>
      <c r="IW68" s="91"/>
      <c r="IX68" s="93"/>
      <c r="JB68" s="89">
        <f t="shared" si="761"/>
        <v>0</v>
      </c>
      <c r="JC68" s="92"/>
      <c r="JH68" s="89">
        <f t="shared" si="762"/>
        <v>0</v>
      </c>
      <c r="JJ68" s="118"/>
      <c r="JN68" s="89">
        <f t="shared" si="763"/>
        <v>0</v>
      </c>
      <c r="JO68" s="90">
        <f t="shared" ref="JO68:JO73" si="857">SUM(IW68,JC68,JI68)</f>
        <v>0</v>
      </c>
      <c r="JP68" s="90">
        <f t="shared" ref="JP68:JP73" si="858">SUM(IX68,JD68,JJ68)</f>
        <v>0</v>
      </c>
      <c r="JQ68" s="90">
        <f t="shared" ref="JQ68:JQ73" si="859">SUM(IY68,JE68,JK68)</f>
        <v>0</v>
      </c>
      <c r="JR68" s="90">
        <f t="shared" ref="JR68:JR73" si="860">SUM(IZ68,JF68,JL68)</f>
        <v>0</v>
      </c>
      <c r="JS68" s="90">
        <f t="shared" ref="JS68:JS73" si="861">SUM(JA68,JG68,JM68)</f>
        <v>0</v>
      </c>
      <c r="JT68" s="90">
        <f t="shared" ref="JT68:JT70" si="862">SUM(JO68:JS68)</f>
        <v>0</v>
      </c>
      <c r="JV68" s="104">
        <f t="shared" si="667"/>
        <v>0</v>
      </c>
      <c r="JW68" s="104">
        <f t="shared" si="668"/>
        <v>0</v>
      </c>
      <c r="JX68" s="104">
        <f t="shared" si="669"/>
        <v>0</v>
      </c>
      <c r="JY68" s="104">
        <f t="shared" si="670"/>
        <v>0</v>
      </c>
      <c r="JZ68" s="104">
        <f t="shared" si="671"/>
        <v>0</v>
      </c>
      <c r="KA68" s="90">
        <f t="shared" si="672"/>
        <v>0</v>
      </c>
      <c r="KB68" s="104">
        <f t="shared" si="673"/>
        <v>0</v>
      </c>
    </row>
    <row r="69" spans="1:288" s="89" customFormat="1" x14ac:dyDescent="0.2">
      <c r="A69" s="128" t="s">
        <v>35</v>
      </c>
      <c r="C69" s="93"/>
      <c r="D69" s="93"/>
      <c r="E69" s="89">
        <v>29.394065004600002</v>
      </c>
      <c r="G69" s="89">
        <f>SUM(B69:F69)</f>
        <v>29.394065004600002</v>
      </c>
      <c r="I69" s="93"/>
      <c r="J69" s="93"/>
      <c r="K69" s="118"/>
      <c r="L69" s="93"/>
      <c r="M69" s="89">
        <f>SUM(H69:L69)</f>
        <v>0</v>
      </c>
      <c r="N69" s="104">
        <f t="shared" si="611"/>
        <v>0</v>
      </c>
      <c r="O69" s="104">
        <f t="shared" si="612"/>
        <v>0</v>
      </c>
      <c r="P69" s="104">
        <f t="shared" si="613"/>
        <v>0</v>
      </c>
      <c r="Q69" s="104">
        <f t="shared" si="614"/>
        <v>29.394065004600002</v>
      </c>
      <c r="R69" s="104">
        <f t="shared" si="615"/>
        <v>0</v>
      </c>
      <c r="S69" s="104">
        <f t="shared" si="616"/>
        <v>29.394065004600002</v>
      </c>
      <c r="T69" s="93"/>
      <c r="U69" s="93"/>
      <c r="W69" s="89">
        <v>19.37</v>
      </c>
      <c r="X69" s="93"/>
      <c r="Y69" s="89">
        <f>SUM(T69:X69)</f>
        <v>19.37</v>
      </c>
      <c r="AA69" s="93"/>
      <c r="AB69" s="93"/>
      <c r="AC69" s="89">
        <v>102.06080505600001</v>
      </c>
      <c r="AE69" s="89">
        <f>SUM(Z69:AD69)</f>
        <v>102.06080505600001</v>
      </c>
      <c r="AG69" s="93"/>
      <c r="AH69" s="93"/>
      <c r="AI69" s="118">
        <v>14.92</v>
      </c>
      <c r="AJ69" s="93"/>
      <c r="AK69" s="89">
        <f>SUM(AF69:AJ69)</f>
        <v>14.92</v>
      </c>
      <c r="AL69" s="90">
        <f>SUM(T69,Z69,AF69)</f>
        <v>0</v>
      </c>
      <c r="AM69" s="90">
        <f>SUM(U69,AA69,AG69)</f>
        <v>0</v>
      </c>
      <c r="AN69" s="90">
        <f>SUM(V69,AB69,AH69)</f>
        <v>0</v>
      </c>
      <c r="AO69" s="90">
        <f>SUM(W69,AC69,AI69)</f>
        <v>136.35080505600001</v>
      </c>
      <c r="AP69" s="90">
        <f>SUM(X69,AD69,AJ69)</f>
        <v>0</v>
      </c>
      <c r="AQ69" s="90">
        <f t="shared" si="568"/>
        <v>136.35080505600001</v>
      </c>
      <c r="AR69" s="91"/>
      <c r="AW69" s="89">
        <f>SUM(AR69:AV69)</f>
        <v>0</v>
      </c>
      <c r="AY69" s="89">
        <v>11.985481015</v>
      </c>
      <c r="AZ69" s="89">
        <v>80.916143123200001</v>
      </c>
      <c r="BA69" s="93">
        <v>229.87640383199999</v>
      </c>
      <c r="BB69" s="89">
        <v>9.9175174326800004</v>
      </c>
      <c r="BD69" s="103">
        <f t="shared" si="623"/>
        <v>332.69554540288004</v>
      </c>
      <c r="BF69" s="93"/>
      <c r="BG69" s="93"/>
      <c r="BH69" s="89">
        <v>35.176402888299997</v>
      </c>
      <c r="BI69" s="93"/>
      <c r="BJ69" s="89">
        <f>SUM(BE69:BI69)</f>
        <v>35.176402888299997</v>
      </c>
      <c r="BK69" s="104">
        <f t="shared" si="624"/>
        <v>0</v>
      </c>
      <c r="BL69" s="104">
        <f t="shared" si="625"/>
        <v>11.985481015</v>
      </c>
      <c r="BM69" s="104">
        <f t="shared" si="626"/>
        <v>80.916143123200001</v>
      </c>
      <c r="BN69" s="104">
        <f t="shared" si="627"/>
        <v>265.0528067203</v>
      </c>
      <c r="BO69" s="104">
        <f t="shared" si="628"/>
        <v>9.9175174326800004</v>
      </c>
      <c r="BP69" s="90">
        <f t="shared" si="571"/>
        <v>0</v>
      </c>
      <c r="BQ69" s="104">
        <f t="shared" si="629"/>
        <v>367.87194829118005</v>
      </c>
      <c r="BR69" s="91"/>
      <c r="BS69" s="92">
        <v>375.254088846</v>
      </c>
      <c r="BT69" s="89">
        <v>346.274382065</v>
      </c>
      <c r="BU69" s="118">
        <v>82.740134013299993</v>
      </c>
      <c r="BW69" s="89">
        <f t="shared" si="630"/>
        <v>804.26860492430001</v>
      </c>
      <c r="CA69" s="118"/>
      <c r="CB69" s="118"/>
      <c r="CC69" s="89">
        <f t="shared" si="572"/>
        <v>0</v>
      </c>
      <c r="CE69" s="92"/>
      <c r="CF69" s="118"/>
      <c r="CG69" s="118">
        <v>6.3551034360200003</v>
      </c>
      <c r="CH69" s="118"/>
      <c r="CI69" s="118"/>
      <c r="CJ69" s="89">
        <f t="shared" si="573"/>
        <v>6.3551034360200003</v>
      </c>
      <c r="CK69" s="90">
        <f>SUM(BR69,BX69,CD69)</f>
        <v>0</v>
      </c>
      <c r="CL69" s="90">
        <f>SUM(BS69,BY69,CE69)</f>
        <v>375.254088846</v>
      </c>
      <c r="CM69" s="90">
        <f>SUM(BT69,BZ69,CF69)</f>
        <v>346.274382065</v>
      </c>
      <c r="CN69" s="104">
        <f t="shared" si="633"/>
        <v>89.095237449319995</v>
      </c>
      <c r="CO69" s="90">
        <f>SUM(BV69,CB69,CH69)</f>
        <v>0</v>
      </c>
      <c r="CP69" s="90">
        <f t="shared" si="574"/>
        <v>0</v>
      </c>
      <c r="CQ69" s="104">
        <f t="shared" si="635"/>
        <v>810.62370836032005</v>
      </c>
      <c r="CR69" s="91"/>
      <c r="CU69" s="118"/>
      <c r="CX69" s="89">
        <f t="shared" si="575"/>
        <v>0</v>
      </c>
      <c r="DE69" s="89">
        <f t="shared" si="576"/>
        <v>0</v>
      </c>
      <c r="DI69" s="118"/>
      <c r="DL69" s="89">
        <f t="shared" si="577"/>
        <v>0</v>
      </c>
      <c r="DP69" s="118">
        <v>1</v>
      </c>
      <c r="DS69" s="89">
        <f t="shared" si="578"/>
        <v>1</v>
      </c>
      <c r="DT69" s="90">
        <f>SUM(CR69,CY69,DF69,DM69)</f>
        <v>0</v>
      </c>
      <c r="DU69" s="90">
        <f>SUM(CS69,CZ69,DG69,DN69)</f>
        <v>0</v>
      </c>
      <c r="DV69" s="90">
        <f>SUM(CT69,DA69,DH69,DO69)</f>
        <v>0</v>
      </c>
      <c r="DW69" s="90">
        <f>SUM(CU69,DB69,DI69,DP69)</f>
        <v>1</v>
      </c>
      <c r="DX69" s="90">
        <f t="shared" si="580"/>
        <v>0</v>
      </c>
      <c r="DY69" s="90">
        <f t="shared" si="580"/>
        <v>0</v>
      </c>
      <c r="DZ69" s="90">
        <f t="shared" si="581"/>
        <v>1</v>
      </c>
      <c r="EA69" s="91"/>
      <c r="EC69" s="118"/>
      <c r="ED69" s="118"/>
      <c r="EF69" s="89">
        <f t="shared" si="582"/>
        <v>0</v>
      </c>
      <c r="EI69" s="93"/>
      <c r="EJ69" s="118"/>
      <c r="EL69" s="89">
        <f t="shared" si="583"/>
        <v>0</v>
      </c>
      <c r="EP69" s="118">
        <v>7.4664302833600003</v>
      </c>
      <c r="ER69" s="89">
        <f t="shared" si="584"/>
        <v>7.4664302833600003</v>
      </c>
      <c r="EU69" s="93"/>
      <c r="EV69" s="118">
        <v>12.998807919500001</v>
      </c>
      <c r="EX69" s="89">
        <f t="shared" si="585"/>
        <v>12.998807919500001</v>
      </c>
      <c r="FB69" s="118"/>
      <c r="FD69" s="89">
        <f t="shared" si="586"/>
        <v>0</v>
      </c>
      <c r="FH69" s="118">
        <v>10.007926146899999</v>
      </c>
      <c r="FJ69" s="89">
        <f t="shared" si="587"/>
        <v>10.007926146899999</v>
      </c>
      <c r="FM69" s="93"/>
      <c r="FN69" s="118">
        <v>27.8789550077</v>
      </c>
      <c r="FP69" s="89">
        <f t="shared" si="588"/>
        <v>27.8789550077</v>
      </c>
      <c r="FQ69" s="90">
        <f>SUM(EA69,EG69,EM69,ES69,EY69,FE69,FK69)</f>
        <v>0</v>
      </c>
      <c r="FR69" s="90">
        <f>SUM(EB69,EH69,EN69,ET69,EZ69,FF69,FL69)</f>
        <v>0</v>
      </c>
      <c r="FS69" s="90">
        <f>SUM(EC69,EI69,EO69,EU69,FA69,FG69,FM69)</f>
        <v>0</v>
      </c>
      <c r="FT69" s="90">
        <f>SUM(ED69,EJ69,EP69,EV69,FB69,FH69,FN69)</f>
        <v>58.352119357459998</v>
      </c>
      <c r="FU69" s="90">
        <f>SUM(EE69,EK69,EQ69,EW69,FC69,FI69,FO69)</f>
        <v>0</v>
      </c>
      <c r="FV69" s="90">
        <f>SUM(FQ69:FU69)</f>
        <v>58.352119357459998</v>
      </c>
      <c r="FY69" s="118"/>
      <c r="FZ69" s="118"/>
      <c r="GB69" s="89">
        <f>SUM(FW69:GA69)</f>
        <v>0</v>
      </c>
      <c r="GF69" s="118"/>
      <c r="GH69" s="89">
        <f>SUM(GC69:GG69)</f>
        <v>0</v>
      </c>
      <c r="GK69" s="89">
        <v>18.988053208899998</v>
      </c>
      <c r="GL69" s="89">
        <v>207.45372804499999</v>
      </c>
      <c r="GM69" s="92"/>
      <c r="GN69" s="89">
        <f>SUM(GI69:GM69)</f>
        <v>226.44178125389999</v>
      </c>
      <c r="GT69" s="89">
        <f>SUM(GO69:GS69)</f>
        <v>0</v>
      </c>
      <c r="GW69" s="92"/>
      <c r="GX69" s="92"/>
      <c r="GZ69" s="89">
        <f>SUM(GU69:GY69)</f>
        <v>0</v>
      </c>
      <c r="HF69" s="89">
        <f>SUM(HA69:HE69)</f>
        <v>0</v>
      </c>
      <c r="HH69" s="118"/>
      <c r="HI69" s="118"/>
      <c r="HJ69" s="118">
        <v>13.518548472499999</v>
      </c>
      <c r="HL69" s="89">
        <f>SUM(HG69:HK69)</f>
        <v>13.518548472499999</v>
      </c>
      <c r="HO69" s="118"/>
      <c r="HP69" s="118"/>
      <c r="HQ69" s="93"/>
      <c r="HR69" s="89">
        <f>SUM(HM69:HQ69)</f>
        <v>0</v>
      </c>
      <c r="HS69" s="104">
        <f t="shared" si="851"/>
        <v>0</v>
      </c>
      <c r="HT69" s="104">
        <f t="shared" si="852"/>
        <v>0</v>
      </c>
      <c r="HU69" s="104">
        <f t="shared" si="853"/>
        <v>18.988053208899998</v>
      </c>
      <c r="HV69" s="104">
        <f t="shared" si="854"/>
        <v>220.97227651749998</v>
      </c>
      <c r="HW69" s="104">
        <f t="shared" si="855"/>
        <v>0</v>
      </c>
      <c r="HX69" s="90">
        <f>SUM(HS69:HW69)</f>
        <v>239.96032972639998</v>
      </c>
      <c r="HZ69" s="118"/>
      <c r="IA69" s="118">
        <v>41.598495495199998</v>
      </c>
      <c r="IB69" s="118">
        <v>144.79854106100001</v>
      </c>
      <c r="ID69" s="89">
        <f t="shared" si="830"/>
        <v>186.39703655620002</v>
      </c>
      <c r="IF69" s="118"/>
      <c r="IG69" s="118"/>
      <c r="IH69" s="118"/>
      <c r="IJ69" s="89">
        <f t="shared" si="759"/>
        <v>0</v>
      </c>
      <c r="IM69" s="118">
        <v>118.450698231</v>
      </c>
      <c r="IN69" s="118">
        <v>157.89140537899999</v>
      </c>
      <c r="IO69" s="93"/>
      <c r="IP69" s="89">
        <f t="shared" si="760"/>
        <v>276.34210360999998</v>
      </c>
      <c r="IQ69" s="90">
        <f t="shared" si="601"/>
        <v>0</v>
      </c>
      <c r="IR69" s="90">
        <f t="shared" si="602"/>
        <v>0</v>
      </c>
      <c r="IS69" s="90">
        <f t="shared" si="603"/>
        <v>160.0491937262</v>
      </c>
      <c r="IT69" s="90">
        <f t="shared" si="604"/>
        <v>302.68994643999997</v>
      </c>
      <c r="IU69" s="90">
        <f t="shared" si="605"/>
        <v>0</v>
      </c>
      <c r="IV69" s="90">
        <f t="shared" si="856"/>
        <v>462.73914016619995</v>
      </c>
      <c r="IW69" s="91"/>
      <c r="JB69" s="89">
        <f t="shared" si="761"/>
        <v>0</v>
      </c>
      <c r="JD69" s="118"/>
      <c r="JE69" s="118">
        <v>481.39775519099999</v>
      </c>
      <c r="JF69" s="118">
        <v>761.149384263</v>
      </c>
      <c r="JH69" s="89">
        <f t="shared" si="762"/>
        <v>1242.547139454</v>
      </c>
      <c r="JJ69" s="89">
        <v>10.635451938599999</v>
      </c>
      <c r="JK69" s="118">
        <v>65.035608342000003</v>
      </c>
      <c r="JL69" s="118">
        <v>331.85175017300003</v>
      </c>
      <c r="JM69" s="93"/>
      <c r="JN69" s="89">
        <f t="shared" si="763"/>
        <v>407.52281045360002</v>
      </c>
      <c r="JO69" s="90">
        <f>SUM(IW69,JC69,JI69)</f>
        <v>0</v>
      </c>
      <c r="JP69" s="90">
        <f>SUM(IX69,JD69,JJ69)</f>
        <v>10.635451938599999</v>
      </c>
      <c r="JQ69" s="90">
        <f>SUM(IY69,JE69,JK69)</f>
        <v>546.43336353300003</v>
      </c>
      <c r="JR69" s="90">
        <f>SUM(IZ69,JF69,JL69)</f>
        <v>1093.001134436</v>
      </c>
      <c r="JS69" s="90">
        <f>SUM(JA69,JG69,JM69)</f>
        <v>0</v>
      </c>
      <c r="JT69" s="90">
        <f t="shared" si="862"/>
        <v>1650.0699499075999</v>
      </c>
      <c r="JV69" s="104">
        <f t="shared" si="667"/>
        <v>0</v>
      </c>
      <c r="JW69" s="104">
        <f t="shared" si="668"/>
        <v>397.87502179960001</v>
      </c>
      <c r="JX69" s="104">
        <f t="shared" si="669"/>
        <v>1152.6611356563001</v>
      </c>
      <c r="JY69" s="104">
        <f t="shared" si="670"/>
        <v>2195.9083909811798</v>
      </c>
      <c r="JZ69" s="104">
        <f t="shared" si="671"/>
        <v>9.9175174326800004</v>
      </c>
      <c r="KA69" s="90">
        <f t="shared" si="672"/>
        <v>0</v>
      </c>
      <c r="KB69" s="104">
        <f t="shared" si="673"/>
        <v>3756.36206586976</v>
      </c>
    </row>
    <row r="70" spans="1:288" s="95" customFormat="1" x14ac:dyDescent="0.2">
      <c r="A70" s="129" t="s">
        <v>98</v>
      </c>
      <c r="G70" s="95">
        <f t="shared" ref="G70:G72" si="863">SUM(B70:F70)</f>
        <v>0</v>
      </c>
      <c r="M70" s="95">
        <f t="shared" ref="M70:M72" si="864">SUM(H70:L70)</f>
        <v>0</v>
      </c>
      <c r="N70" s="104">
        <f t="shared" si="611"/>
        <v>0</v>
      </c>
      <c r="O70" s="104">
        <f t="shared" si="612"/>
        <v>0</v>
      </c>
      <c r="P70" s="104">
        <f t="shared" si="613"/>
        <v>0</v>
      </c>
      <c r="Q70" s="104">
        <f t="shared" si="614"/>
        <v>0</v>
      </c>
      <c r="R70" s="104">
        <f t="shared" si="615"/>
        <v>0</v>
      </c>
      <c r="S70" s="104">
        <f t="shared" si="616"/>
        <v>0</v>
      </c>
      <c r="Y70" s="95">
        <f t="shared" si="828"/>
        <v>0</v>
      </c>
      <c r="AA70" s="95">
        <v>8.6380591106800004</v>
      </c>
      <c r="AB70" s="95">
        <v>8.1023347529700001</v>
      </c>
      <c r="AC70" s="95">
        <v>78.638956911099996</v>
      </c>
      <c r="AE70" s="95">
        <f t="shared" si="829"/>
        <v>95.379350774749994</v>
      </c>
      <c r="AG70" s="95">
        <v>9.2395598099399994</v>
      </c>
      <c r="AI70" s="95">
        <v>21.748405391799999</v>
      </c>
      <c r="AK70" s="95">
        <f t="shared" si="750"/>
        <v>30.987965201739996</v>
      </c>
      <c r="AL70" s="96">
        <f t="shared" si="833"/>
        <v>0</v>
      </c>
      <c r="AM70" s="96">
        <f t="shared" si="834"/>
        <v>17.877618920620002</v>
      </c>
      <c r="AN70" s="96">
        <f t="shared" si="835"/>
        <v>8.1023347529700001</v>
      </c>
      <c r="AO70" s="96">
        <f t="shared" si="836"/>
        <v>100.38736230289999</v>
      </c>
      <c r="AP70" s="96">
        <f t="shared" si="837"/>
        <v>0</v>
      </c>
      <c r="AQ70" s="96">
        <f t="shared" si="568"/>
        <v>126.36731597648999</v>
      </c>
      <c r="AR70" s="97"/>
      <c r="AW70" s="95">
        <f t="shared" si="751"/>
        <v>0</v>
      </c>
      <c r="BD70" s="103">
        <f t="shared" si="623"/>
        <v>0</v>
      </c>
      <c r="BJ70" s="95">
        <f t="shared" si="679"/>
        <v>0</v>
      </c>
      <c r="BK70" s="104">
        <f t="shared" si="624"/>
        <v>0</v>
      </c>
      <c r="BL70" s="104">
        <f t="shared" si="625"/>
        <v>0</v>
      </c>
      <c r="BM70" s="104">
        <f t="shared" si="626"/>
        <v>0</v>
      </c>
      <c r="BN70" s="104">
        <f t="shared" si="627"/>
        <v>0</v>
      </c>
      <c r="BO70" s="104">
        <f t="shared" si="628"/>
        <v>0</v>
      </c>
      <c r="BP70" s="90">
        <f t="shared" si="571"/>
        <v>0</v>
      </c>
      <c r="BQ70" s="104">
        <f t="shared" si="629"/>
        <v>0</v>
      </c>
      <c r="BR70" s="97"/>
      <c r="BW70" s="95">
        <f t="shared" si="630"/>
        <v>0</v>
      </c>
      <c r="CC70" s="95">
        <f t="shared" si="572"/>
        <v>0</v>
      </c>
      <c r="CJ70" s="89">
        <f t="shared" si="573"/>
        <v>0</v>
      </c>
      <c r="CK70" s="96">
        <f t="shared" si="838"/>
        <v>0</v>
      </c>
      <c r="CL70" s="96">
        <f t="shared" si="839"/>
        <v>0</v>
      </c>
      <c r="CM70" s="96">
        <f t="shared" si="840"/>
        <v>0</v>
      </c>
      <c r="CN70" s="104">
        <f t="shared" si="633"/>
        <v>0</v>
      </c>
      <c r="CO70" s="96">
        <f t="shared" si="841"/>
        <v>0</v>
      </c>
      <c r="CP70" s="90">
        <f t="shared" si="574"/>
        <v>0</v>
      </c>
      <c r="CQ70" s="104">
        <f t="shared" si="635"/>
        <v>0</v>
      </c>
      <c r="CR70" s="97"/>
      <c r="CX70" s="95">
        <f t="shared" si="575"/>
        <v>0</v>
      </c>
      <c r="DE70" s="95">
        <f t="shared" si="576"/>
        <v>0</v>
      </c>
      <c r="DL70" s="95">
        <f t="shared" si="577"/>
        <v>0</v>
      </c>
      <c r="DS70" s="95">
        <f t="shared" si="578"/>
        <v>0</v>
      </c>
      <c r="DT70" s="96">
        <f t="shared" si="842"/>
        <v>0</v>
      </c>
      <c r="DU70" s="96">
        <f t="shared" si="843"/>
        <v>0</v>
      </c>
      <c r="DV70" s="96">
        <f t="shared" si="844"/>
        <v>0</v>
      </c>
      <c r="DW70" s="96">
        <f t="shared" si="845"/>
        <v>0</v>
      </c>
      <c r="DX70" s="90">
        <f t="shared" si="580"/>
        <v>0</v>
      </c>
      <c r="DY70" s="90">
        <f t="shared" si="580"/>
        <v>0</v>
      </c>
      <c r="DZ70" s="96">
        <f t="shared" si="581"/>
        <v>0</v>
      </c>
      <c r="EA70" s="97"/>
      <c r="EF70" s="95">
        <f t="shared" si="582"/>
        <v>0</v>
      </c>
      <c r="EL70" s="95">
        <f t="shared" si="583"/>
        <v>0</v>
      </c>
      <c r="ER70" s="95">
        <f t="shared" si="584"/>
        <v>0</v>
      </c>
      <c r="EX70" s="95">
        <f t="shared" si="585"/>
        <v>0</v>
      </c>
      <c r="FD70" s="95">
        <f t="shared" si="586"/>
        <v>0</v>
      </c>
      <c r="FJ70" s="95">
        <f t="shared" si="587"/>
        <v>0</v>
      </c>
      <c r="FP70" s="95">
        <f t="shared" si="588"/>
        <v>0</v>
      </c>
      <c r="FQ70" s="96">
        <f t="shared" si="846"/>
        <v>0</v>
      </c>
      <c r="FR70" s="96">
        <f t="shared" si="847"/>
        <v>0</v>
      </c>
      <c r="FS70" s="96">
        <f t="shared" si="848"/>
        <v>0</v>
      </c>
      <c r="FT70" s="96">
        <f t="shared" si="849"/>
        <v>0</v>
      </c>
      <c r="FU70" s="96">
        <f t="shared" si="850"/>
        <v>0</v>
      </c>
      <c r="FV70" s="96">
        <f t="shared" ref="FV70" si="865">SUM(FQ70:FU70)</f>
        <v>0</v>
      </c>
      <c r="GB70" s="95">
        <f t="shared" si="752"/>
        <v>0</v>
      </c>
      <c r="GH70" s="95">
        <f t="shared" si="753"/>
        <v>0</v>
      </c>
      <c r="GN70" s="95">
        <f t="shared" si="754"/>
        <v>0</v>
      </c>
      <c r="GT70" s="95">
        <f t="shared" si="755"/>
        <v>0</v>
      </c>
      <c r="GZ70" s="95">
        <f t="shared" si="675"/>
        <v>0</v>
      </c>
      <c r="HF70" s="95">
        <f t="shared" si="756"/>
        <v>0</v>
      </c>
      <c r="HG70" s="98"/>
      <c r="HL70" s="95">
        <f t="shared" si="757"/>
        <v>0</v>
      </c>
      <c r="HP70" s="125"/>
      <c r="HR70" s="95">
        <f t="shared" si="758"/>
        <v>0</v>
      </c>
      <c r="HS70" s="102">
        <f t="shared" si="851"/>
        <v>0</v>
      </c>
      <c r="HT70" s="102">
        <f t="shared" si="852"/>
        <v>0</v>
      </c>
      <c r="HU70" s="102">
        <f t="shared" si="853"/>
        <v>0</v>
      </c>
      <c r="HV70" s="102">
        <f t="shared" si="854"/>
        <v>0</v>
      </c>
      <c r="HW70" s="102">
        <f t="shared" si="855"/>
        <v>0</v>
      </c>
      <c r="HX70" s="96">
        <f t="shared" ref="HX70" si="866">SUM(HS70:HW70)</f>
        <v>0</v>
      </c>
      <c r="HY70" s="98"/>
      <c r="IA70" s="95">
        <v>74.742620503300003</v>
      </c>
      <c r="ID70" s="95">
        <f t="shared" si="830"/>
        <v>74.742620503300003</v>
      </c>
      <c r="IE70" s="98"/>
      <c r="IJ70" s="95">
        <f t="shared" si="759"/>
        <v>0</v>
      </c>
      <c r="IN70" s="125"/>
      <c r="IP70" s="95">
        <f t="shared" si="760"/>
        <v>0</v>
      </c>
      <c r="IQ70" s="90">
        <f t="shared" si="601"/>
        <v>0</v>
      </c>
      <c r="IR70" s="90">
        <f t="shared" si="602"/>
        <v>0</v>
      </c>
      <c r="IS70" s="90">
        <f t="shared" si="603"/>
        <v>74.742620503300003</v>
      </c>
      <c r="IT70" s="90">
        <f t="shared" si="604"/>
        <v>0</v>
      </c>
      <c r="IU70" s="90">
        <f t="shared" si="605"/>
        <v>0</v>
      </c>
      <c r="IV70" s="96">
        <f t="shared" si="856"/>
        <v>74.742620503300003</v>
      </c>
      <c r="IW70" s="97"/>
      <c r="JB70" s="95">
        <f t="shared" si="761"/>
        <v>0</v>
      </c>
      <c r="JC70" s="98"/>
      <c r="JD70" s="95">
        <v>163.03911993700001</v>
      </c>
      <c r="JE70" s="95">
        <v>330.35781919900001</v>
      </c>
      <c r="JF70" s="95">
        <v>26.146261899999999</v>
      </c>
      <c r="JH70" s="95">
        <f t="shared" si="762"/>
        <v>519.54320103600003</v>
      </c>
      <c r="JK70" s="95">
        <v>4.7711788971700004</v>
      </c>
      <c r="JL70" s="125">
        <v>51.973894270000002</v>
      </c>
      <c r="JN70" s="95">
        <f t="shared" si="763"/>
        <v>56.745073167170005</v>
      </c>
      <c r="JO70" s="96">
        <f t="shared" si="857"/>
        <v>0</v>
      </c>
      <c r="JP70" s="96">
        <f t="shared" si="858"/>
        <v>163.03911993700001</v>
      </c>
      <c r="JQ70" s="96">
        <f t="shared" si="859"/>
        <v>335.12899809616999</v>
      </c>
      <c r="JR70" s="96">
        <f t="shared" si="860"/>
        <v>78.120156170000001</v>
      </c>
      <c r="JS70" s="96">
        <f t="shared" si="861"/>
        <v>0</v>
      </c>
      <c r="JT70" s="96">
        <f t="shared" si="862"/>
        <v>576.28827420316998</v>
      </c>
      <c r="JV70" s="104">
        <f t="shared" si="667"/>
        <v>0</v>
      </c>
      <c r="JW70" s="104">
        <f t="shared" si="668"/>
        <v>180.91673885762</v>
      </c>
      <c r="JX70" s="104">
        <f t="shared" si="669"/>
        <v>417.97395335243999</v>
      </c>
      <c r="JY70" s="104">
        <f t="shared" si="670"/>
        <v>178.50751847289999</v>
      </c>
      <c r="JZ70" s="104">
        <f t="shared" si="671"/>
        <v>0</v>
      </c>
      <c r="KA70" s="90">
        <f t="shared" si="672"/>
        <v>0</v>
      </c>
      <c r="KB70" s="104">
        <f t="shared" si="673"/>
        <v>777.39821068295998</v>
      </c>
    </row>
    <row r="71" spans="1:288" s="74" customFormat="1" x14ac:dyDescent="0.2">
      <c r="A71" s="127" t="s">
        <v>226</v>
      </c>
      <c r="B71" s="89"/>
      <c r="C71" s="89"/>
      <c r="D71" s="89"/>
      <c r="E71" s="89"/>
      <c r="F71" s="89"/>
      <c r="G71" s="89">
        <f t="shared" si="863"/>
        <v>0</v>
      </c>
      <c r="H71" s="89"/>
      <c r="I71" s="89"/>
      <c r="J71" s="89"/>
      <c r="K71" s="89"/>
      <c r="L71" s="89"/>
      <c r="M71" s="95">
        <f t="shared" si="864"/>
        <v>0</v>
      </c>
      <c r="N71" s="104">
        <f t="shared" si="611"/>
        <v>0</v>
      </c>
      <c r="O71" s="104">
        <f t="shared" si="612"/>
        <v>0</v>
      </c>
      <c r="P71" s="104">
        <f t="shared" si="613"/>
        <v>0</v>
      </c>
      <c r="Q71" s="104">
        <f t="shared" si="614"/>
        <v>0</v>
      </c>
      <c r="R71" s="104">
        <f t="shared" si="615"/>
        <v>0</v>
      </c>
      <c r="S71" s="104">
        <f t="shared" si="616"/>
        <v>0</v>
      </c>
      <c r="T71" s="89"/>
      <c r="U71" s="89"/>
      <c r="V71" s="89"/>
      <c r="W71" s="89"/>
      <c r="X71" s="89"/>
      <c r="Y71" s="89">
        <f t="shared" si="828"/>
        <v>0</v>
      </c>
      <c r="Z71" s="89"/>
      <c r="AA71" s="89"/>
      <c r="AB71" s="89"/>
      <c r="AC71" s="89"/>
      <c r="AD71" s="89"/>
      <c r="AE71" s="89">
        <f t="shared" si="829"/>
        <v>0</v>
      </c>
      <c r="AF71" s="89"/>
      <c r="AG71" s="89"/>
      <c r="AH71" s="89"/>
      <c r="AI71" s="89"/>
      <c r="AJ71" s="89"/>
      <c r="AK71" s="95">
        <f t="shared" ref="AK71:AK72" si="867">SUM(AF71:AJ71)</f>
        <v>0</v>
      </c>
      <c r="AL71" s="96">
        <f t="shared" ref="AL71:AL72" si="868">SUM(T71,Z71,AF71)</f>
        <v>0</v>
      </c>
      <c r="AM71" s="96">
        <f t="shared" ref="AM71:AM72" si="869">SUM(U71,AA71,AG71)</f>
        <v>0</v>
      </c>
      <c r="AN71" s="96">
        <f t="shared" ref="AN71:AN72" si="870">SUM(V71,AB71,AH71)</f>
        <v>0</v>
      </c>
      <c r="AO71" s="96">
        <f t="shared" ref="AO71:AO72" si="871">SUM(W71,AC71,AI71)</f>
        <v>0</v>
      </c>
      <c r="AP71" s="96">
        <f t="shared" ref="AP71:AP72" si="872">SUM(X71,AD71,AJ71)</f>
        <v>0</v>
      </c>
      <c r="AQ71" s="149">
        <f t="shared" ref="AQ71:AQ72" si="873">SUM(AL71:AP71)</f>
        <v>0</v>
      </c>
      <c r="AW71" s="95">
        <f t="shared" ref="AW71:AW72" si="874">SUM(AR71:AV71)</f>
        <v>0</v>
      </c>
      <c r="AX71" s="95"/>
      <c r="AY71" s="95"/>
      <c r="AZ71" s="95"/>
      <c r="BA71" s="95"/>
      <c r="BB71" s="95"/>
      <c r="BC71" s="95"/>
      <c r="BD71" s="103">
        <f t="shared" si="623"/>
        <v>0</v>
      </c>
      <c r="BE71" s="95"/>
      <c r="BF71" s="95"/>
      <c r="BG71" s="95"/>
      <c r="BH71" s="95"/>
      <c r="BI71" s="95"/>
      <c r="BJ71" s="95">
        <f t="shared" ref="BJ71:BJ72" si="875">SUM(BE71:BI71)</f>
        <v>0</v>
      </c>
      <c r="BK71" s="104">
        <f t="shared" si="624"/>
        <v>0</v>
      </c>
      <c r="BL71" s="104">
        <f t="shared" si="625"/>
        <v>0</v>
      </c>
      <c r="BM71" s="104">
        <f t="shared" si="626"/>
        <v>0</v>
      </c>
      <c r="BN71" s="104">
        <f t="shared" si="627"/>
        <v>0</v>
      </c>
      <c r="BO71" s="104">
        <f t="shared" si="628"/>
        <v>0</v>
      </c>
      <c r="BP71" s="90">
        <f t="shared" si="571"/>
        <v>0</v>
      </c>
      <c r="BQ71" s="104">
        <f t="shared" si="629"/>
        <v>0</v>
      </c>
      <c r="BR71" s="97"/>
      <c r="BS71" s="95"/>
      <c r="BT71" s="95"/>
      <c r="BU71" s="95"/>
      <c r="BV71" s="95"/>
      <c r="BW71" s="95">
        <f t="shared" ref="BW71:BW72" si="876">SUM(BR71:BV71)</f>
        <v>0</v>
      </c>
      <c r="BX71" s="95"/>
      <c r="BY71" s="95"/>
      <c r="BZ71" s="95"/>
      <c r="CA71" s="95"/>
      <c r="CB71" s="95"/>
      <c r="CC71" s="95">
        <f t="shared" ref="CC71:CC72" si="877">SUM(BX71:CB71)</f>
        <v>0</v>
      </c>
      <c r="CD71" s="95"/>
      <c r="CE71" s="95"/>
      <c r="CF71" s="95"/>
      <c r="CG71" s="95"/>
      <c r="CH71" s="95"/>
      <c r="CI71" s="95"/>
      <c r="CJ71" s="89">
        <f t="shared" si="573"/>
        <v>0</v>
      </c>
      <c r="CK71" s="96">
        <f t="shared" ref="CK71:CK72" si="878">SUM(BR71,BX71,CD71)</f>
        <v>0</v>
      </c>
      <c r="CL71" s="96">
        <f t="shared" ref="CL71:CL72" si="879">SUM(BS71,BY71,CE71)</f>
        <v>0</v>
      </c>
      <c r="CM71" s="96">
        <f t="shared" ref="CM71:CM72" si="880">SUM(BT71,BZ71,CF71)</f>
        <v>0</v>
      </c>
      <c r="CN71" s="96">
        <f t="shared" ref="CN71:CN72" si="881">SUM(BU71,CA71,CG71)</f>
        <v>0</v>
      </c>
      <c r="CO71" s="96">
        <f t="shared" ref="CO71:CO72" si="882">SUM(BV71,CB71,CH71)</f>
        <v>0</v>
      </c>
      <c r="CP71" s="90">
        <f t="shared" si="574"/>
        <v>0</v>
      </c>
      <c r="CQ71" s="104">
        <f t="shared" si="635"/>
        <v>0</v>
      </c>
      <c r="CR71" s="97"/>
      <c r="CS71" s="95"/>
      <c r="CT71" s="95"/>
      <c r="CU71" s="95"/>
      <c r="CV71" s="95"/>
      <c r="CW71" s="95"/>
      <c r="CX71" s="95">
        <f t="shared" ref="CX71:CX72" si="883">SUM(CR71:CW71)</f>
        <v>0</v>
      </c>
      <c r="CY71" s="95"/>
      <c r="CZ71" s="95"/>
      <c r="DA71" s="95"/>
      <c r="DB71" s="95"/>
      <c r="DC71" s="95"/>
      <c r="DD71" s="95"/>
      <c r="DE71" s="95">
        <f t="shared" ref="DE71:DE72" si="884">SUM(CY71:DD71)</f>
        <v>0</v>
      </c>
      <c r="DF71" s="95"/>
      <c r="DG71" s="95"/>
      <c r="DH71" s="95"/>
      <c r="DI71" s="95"/>
      <c r="DJ71" s="95"/>
      <c r="DK71" s="95"/>
      <c r="DL71" s="95">
        <f t="shared" ref="DL71:DL72" si="885">SUM(DF71:DK71)</f>
        <v>0</v>
      </c>
      <c r="DM71" s="95"/>
      <c r="DN71" s="95"/>
      <c r="DO71" s="95"/>
      <c r="DP71" s="95"/>
      <c r="DQ71" s="95"/>
      <c r="DR71" s="95"/>
      <c r="DS71" s="95">
        <f t="shared" ref="DS71:DS72" si="886">SUM(DM71:DR71)</f>
        <v>0</v>
      </c>
      <c r="DT71" s="96">
        <f t="shared" ref="DT71:DT72" si="887">SUM(CR71,CY71,DF71,DM71)</f>
        <v>0</v>
      </c>
      <c r="DU71" s="96">
        <f t="shared" ref="DU71:DU72" si="888">SUM(CS71,CZ71,DG71,DN71)</f>
        <v>0</v>
      </c>
      <c r="DV71" s="96">
        <f t="shared" ref="DV71:DV72" si="889">SUM(CT71,DA71,DH71,DO71)</f>
        <v>0</v>
      </c>
      <c r="DW71" s="96">
        <f t="shared" ref="DW71:DW72" si="890">SUM(CU71,DB71,DI71,DP71)</f>
        <v>0</v>
      </c>
      <c r="DX71" s="90">
        <f t="shared" ref="DX71:DX72" si="891">SUM(CV71,DC71,DJ71,DQ71)</f>
        <v>0</v>
      </c>
      <c r="DY71" s="90">
        <f t="shared" ref="DY71:DY72" si="892">SUM(CW71,DD71,DK71,DR71)</f>
        <v>0</v>
      </c>
      <c r="DZ71" s="96">
        <f t="shared" ref="DZ71:DZ72" si="893">SUM(DT71:DY71)</f>
        <v>0</v>
      </c>
      <c r="EA71" s="97"/>
      <c r="EB71" s="95"/>
      <c r="EC71" s="95"/>
      <c r="ED71" s="95"/>
      <c r="EE71" s="95"/>
      <c r="EF71" s="95">
        <f t="shared" ref="EF71:EF72" si="894">SUM(EA71:EE71)</f>
        <v>0</v>
      </c>
      <c r="EG71" s="95"/>
      <c r="EH71" s="95"/>
      <c r="EI71" s="95"/>
      <c r="EJ71" s="95"/>
      <c r="EK71" s="95"/>
      <c r="EL71" s="95">
        <f t="shared" ref="EL71:EL72" si="895">SUM(EG71:EK71)</f>
        <v>0</v>
      </c>
      <c r="EM71" s="95"/>
      <c r="EN71" s="95"/>
      <c r="EO71" s="95"/>
      <c r="EP71" s="95"/>
      <c r="EQ71" s="95"/>
      <c r="ER71" s="95">
        <f t="shared" ref="ER71:ER72" si="896">SUM(EM71:EQ71)</f>
        <v>0</v>
      </c>
      <c r="ES71" s="95"/>
      <c r="ET71" s="95"/>
      <c r="EU71" s="95"/>
      <c r="EV71" s="95"/>
      <c r="EW71" s="95"/>
      <c r="EX71" s="95">
        <f t="shared" ref="EX71:EX72" si="897">SUM(ES71:EW71)</f>
        <v>0</v>
      </c>
      <c r="EY71" s="95"/>
      <c r="EZ71" s="95"/>
      <c r="FA71" s="95"/>
      <c r="FB71" s="95"/>
      <c r="FC71" s="95"/>
      <c r="FD71" s="95">
        <f t="shared" ref="FD71:FD72" si="898">SUM(EY71:FC71)</f>
        <v>0</v>
      </c>
      <c r="FE71" s="95"/>
      <c r="FF71" s="95"/>
      <c r="FG71" s="95"/>
      <c r="FH71" s="95"/>
      <c r="FI71" s="95"/>
      <c r="FJ71" s="95">
        <f t="shared" ref="FJ71:FJ72" si="899">SUM(FE71:FI71)</f>
        <v>0</v>
      </c>
      <c r="FK71" s="95"/>
      <c r="FL71" s="95"/>
      <c r="FM71" s="95"/>
      <c r="FN71" s="95"/>
      <c r="FO71" s="95"/>
      <c r="FP71" s="95">
        <f t="shared" ref="FP71:FP72" si="900">SUM(FK71:FO71)</f>
        <v>0</v>
      </c>
      <c r="FQ71" s="96">
        <f t="shared" ref="FQ71:FQ72" si="901">SUM(EA71,EG71,EM71,ES71,EY71,FE71,FK71)</f>
        <v>0</v>
      </c>
      <c r="FR71" s="96">
        <f t="shared" ref="FR71:FR72" si="902">SUM(EB71,EH71,EN71,ET71,EZ71,FF71,FL71)</f>
        <v>0</v>
      </c>
      <c r="FS71" s="96">
        <f t="shared" ref="FS71:FS72" si="903">SUM(EC71,EI71,EO71,EU71,FA71,FG71,FM71)</f>
        <v>0</v>
      </c>
      <c r="FT71" s="96">
        <f t="shared" ref="FT71:FT72" si="904">SUM(ED71,EJ71,EP71,EV71,FB71,FH71,FN71)</f>
        <v>0</v>
      </c>
      <c r="FU71" s="96">
        <f t="shared" ref="FU71:FU72" si="905">SUM(EE71,EK71,EQ71,EW71,FC71,FI71,FO71)</f>
        <v>0</v>
      </c>
      <c r="FV71" s="96">
        <f t="shared" ref="FV71:FV72" si="906">SUM(FQ71:FU71)</f>
        <v>0</v>
      </c>
      <c r="FW71" s="95"/>
      <c r="FX71" s="95"/>
      <c r="FY71" s="95"/>
      <c r="FZ71" s="95"/>
      <c r="GA71" s="95"/>
      <c r="GB71" s="95">
        <f t="shared" ref="GB71:GB72" si="907">SUM(FW71:GA71)</f>
        <v>0</v>
      </c>
      <c r="GC71" s="95"/>
      <c r="GD71" s="95"/>
      <c r="GE71" s="95"/>
      <c r="GF71" s="95"/>
      <c r="GG71" s="95"/>
      <c r="GH71" s="95">
        <f t="shared" ref="GH71:GH72" si="908">SUM(GC71:GG71)</f>
        <v>0</v>
      </c>
      <c r="GI71" s="95"/>
      <c r="GJ71" s="95"/>
      <c r="GK71" s="95"/>
      <c r="GL71" s="95"/>
      <c r="GM71" s="95"/>
      <c r="GN71" s="95">
        <f t="shared" ref="GN71:GN72" si="909">SUM(GI71:GM71)</f>
        <v>0</v>
      </c>
      <c r="GO71" s="95"/>
      <c r="GP71" s="95"/>
      <c r="GQ71" s="95"/>
      <c r="GR71" s="95"/>
      <c r="GS71" s="95"/>
      <c r="GT71" s="95">
        <f t="shared" ref="GT71:GT72" si="910">SUM(GO71:GS71)</f>
        <v>0</v>
      </c>
      <c r="GU71" s="95"/>
      <c r="GV71" s="95"/>
      <c r="GW71" s="95"/>
      <c r="GX71" s="95"/>
      <c r="GY71" s="95"/>
      <c r="GZ71" s="95">
        <f t="shared" ref="GZ71:GZ72" si="911">SUM(GU71:GY71)</f>
        <v>0</v>
      </c>
      <c r="HA71" s="95"/>
      <c r="HB71" s="95"/>
      <c r="HC71" s="95"/>
      <c r="HD71" s="95"/>
      <c r="HE71" s="95"/>
      <c r="HF71" s="95">
        <f t="shared" ref="HF71:HF72" si="912">SUM(HA71:HE71)</f>
        <v>0</v>
      </c>
      <c r="HG71" s="98"/>
      <c r="HH71" s="95"/>
      <c r="HI71" s="95"/>
      <c r="HJ71" s="95"/>
      <c r="HK71" s="95"/>
      <c r="HL71" s="95">
        <f t="shared" ref="HL71:HL72" si="913">SUM(HG71:HK71)</f>
        <v>0</v>
      </c>
      <c r="HM71" s="95"/>
      <c r="HN71" s="95"/>
      <c r="HO71" s="95"/>
      <c r="HP71" s="125"/>
      <c r="HQ71" s="95"/>
      <c r="HR71" s="95">
        <f t="shared" ref="HR71:HR72" si="914">SUM(HM71:HQ71)</f>
        <v>0</v>
      </c>
      <c r="HS71" s="102">
        <f t="shared" ref="HS71:HS72" si="915">SUM(FW71,GC71,GI71,GO71,GU71,HA71,HG71,HM71)</f>
        <v>0</v>
      </c>
      <c r="HT71" s="102">
        <f t="shared" ref="HT71:HT72" si="916">SUM(FX71,GD71,GJ71,GP71,GV71,HB71,HH71,HN71)</f>
        <v>0</v>
      </c>
      <c r="HU71" s="102">
        <f t="shared" ref="HU71:HU72" si="917">SUM(HO71,HI71,HC71,GW71,GQ71,GK71,GE71,FY71)</f>
        <v>0</v>
      </c>
      <c r="HV71" s="102">
        <f t="shared" ref="HV71:HV72" si="918">SUM(HP71,HJ71,HD71,GX71,GR71,GL71,GF71,FZ71)</f>
        <v>0</v>
      </c>
      <c r="HW71" s="102">
        <f t="shared" ref="HW71:HW72" si="919">SUM(HQ71,HK71,HE71,GY71,GS71,GM71,GG71,GA71)</f>
        <v>0</v>
      </c>
      <c r="HX71" s="96">
        <f t="shared" ref="HX71:HX72" si="920">SUM(HS71:HW71)</f>
        <v>0</v>
      </c>
      <c r="HY71" s="98"/>
      <c r="HZ71" s="95"/>
      <c r="IA71" s="95"/>
      <c r="IB71" s="95"/>
      <c r="IC71" s="95"/>
      <c r="ID71" s="95">
        <f t="shared" ref="ID71:ID72" si="921">SUM(HY71:IC71)</f>
        <v>0</v>
      </c>
      <c r="IE71" s="98"/>
      <c r="IF71" s="95"/>
      <c r="IG71" s="95"/>
      <c r="IH71" s="95"/>
      <c r="II71" s="95"/>
      <c r="IJ71" s="95">
        <f t="shared" ref="IJ71:IJ72" si="922">SUM(IE71:II71)</f>
        <v>0</v>
      </c>
      <c r="IK71" s="95"/>
      <c r="IL71" s="95"/>
      <c r="IM71" s="95"/>
      <c r="IN71" s="125"/>
      <c r="IO71" s="95"/>
      <c r="IP71" s="95">
        <f t="shared" ref="IP71:IP72" si="923">SUM(IK71:IO71)</f>
        <v>0</v>
      </c>
      <c r="IQ71" s="90">
        <f t="shared" ref="IQ71:IQ72" si="924">SUM(HY71,IE71,IK71)</f>
        <v>0</v>
      </c>
      <c r="IR71" s="90">
        <f t="shared" ref="IR71:IR72" si="925">SUM(HZ71,IF71,IL71)</f>
        <v>0</v>
      </c>
      <c r="IS71" s="90">
        <f t="shared" ref="IS71:IS72" si="926">SUM(IA71,IG71,IM71)</f>
        <v>0</v>
      </c>
      <c r="IT71" s="90">
        <f t="shared" ref="IT71:IT72" si="927">SUM(IB71,IH71,IN71)</f>
        <v>0</v>
      </c>
      <c r="IU71" s="90">
        <f t="shared" ref="IU71:IU72" si="928">SUM(IC71,II71,IO71)</f>
        <v>0</v>
      </c>
      <c r="IV71" s="96">
        <f t="shared" ref="IV71:IV72" si="929">SUM(IQ71:IU71)</f>
        <v>0</v>
      </c>
      <c r="IW71" s="97"/>
      <c r="IX71" s="95"/>
      <c r="IY71" s="95"/>
      <c r="IZ71" s="95"/>
      <c r="JA71" s="95"/>
      <c r="JB71" s="95">
        <f t="shared" ref="JB71:JB72" si="930">SUM(IW71:JA71)</f>
        <v>0</v>
      </c>
      <c r="JC71" s="98"/>
      <c r="JD71" s="95"/>
      <c r="JE71" s="95"/>
      <c r="JF71" s="95"/>
      <c r="JG71" s="95"/>
      <c r="JH71" s="95">
        <f t="shared" ref="JH71:JH72" si="931">SUM(JC71:JG71)</f>
        <v>0</v>
      </c>
      <c r="JI71" s="95"/>
      <c r="JJ71" s="95"/>
      <c r="JK71" s="95"/>
      <c r="JL71" s="125"/>
      <c r="JM71" s="95"/>
      <c r="JN71" s="95">
        <f t="shared" ref="JN71:JN72" si="932">SUM(JI71:JM71)</f>
        <v>0</v>
      </c>
      <c r="JO71" s="96">
        <f t="shared" ref="JO71:JO72" si="933">SUM(IW71,JC71,JI71)</f>
        <v>0</v>
      </c>
      <c r="JP71" s="96">
        <f t="shared" ref="JP71:JP72" si="934">SUM(IX71,JD71,JJ71)</f>
        <v>0</v>
      </c>
      <c r="JQ71" s="96">
        <f t="shared" ref="JQ71:JQ72" si="935">SUM(IY71,JE71,JK71)</f>
        <v>0</v>
      </c>
      <c r="JR71" s="96">
        <f t="shared" ref="JR71:JR72" si="936">SUM(IZ71,JF71,JL71)</f>
        <v>0</v>
      </c>
      <c r="JS71" s="96">
        <f t="shared" ref="JS71:JS72" si="937">SUM(JA71,JG71,JM71)</f>
        <v>0</v>
      </c>
      <c r="JT71" s="96">
        <f t="shared" ref="JT71:JT72" si="938">SUM(JO71:JS71)</f>
        <v>0</v>
      </c>
      <c r="JU71" s="95"/>
      <c r="JV71" s="104">
        <f t="shared" si="667"/>
        <v>0</v>
      </c>
      <c r="JW71" s="104">
        <f t="shared" si="668"/>
        <v>0</v>
      </c>
      <c r="JX71" s="104">
        <f t="shared" si="669"/>
        <v>0</v>
      </c>
      <c r="JY71" s="104">
        <f t="shared" si="670"/>
        <v>0</v>
      </c>
      <c r="JZ71" s="104">
        <f t="shared" si="671"/>
        <v>0</v>
      </c>
      <c r="KA71" s="90">
        <f t="shared" si="672"/>
        <v>0</v>
      </c>
      <c r="KB71" s="104">
        <f t="shared" si="673"/>
        <v>0</v>
      </c>
    </row>
    <row r="72" spans="1:288" s="74" customFormat="1" x14ac:dyDescent="0.2">
      <c r="A72" s="127" t="s">
        <v>227</v>
      </c>
      <c r="G72" s="74">
        <f t="shared" si="863"/>
        <v>0</v>
      </c>
      <c r="M72" s="95">
        <f t="shared" si="864"/>
        <v>0</v>
      </c>
      <c r="N72" s="104">
        <f t="shared" si="611"/>
        <v>0</v>
      </c>
      <c r="O72" s="104">
        <f t="shared" si="612"/>
        <v>0</v>
      </c>
      <c r="P72" s="104">
        <f t="shared" si="613"/>
        <v>0</v>
      </c>
      <c r="Q72" s="104">
        <f t="shared" si="614"/>
        <v>0</v>
      </c>
      <c r="R72" s="104">
        <f t="shared" si="615"/>
        <v>0</v>
      </c>
      <c r="S72" s="104">
        <f t="shared" si="616"/>
        <v>0</v>
      </c>
      <c r="Y72" s="74">
        <f t="shared" si="828"/>
        <v>0</v>
      </c>
      <c r="AE72" s="74">
        <f t="shared" si="829"/>
        <v>0</v>
      </c>
      <c r="AK72" s="95">
        <f t="shared" si="867"/>
        <v>0</v>
      </c>
      <c r="AL72" s="96">
        <f t="shared" si="868"/>
        <v>0</v>
      </c>
      <c r="AM72" s="96">
        <f t="shared" si="869"/>
        <v>0</v>
      </c>
      <c r="AN72" s="96">
        <f t="shared" si="870"/>
        <v>0</v>
      </c>
      <c r="AO72" s="96">
        <f t="shared" si="871"/>
        <v>0</v>
      </c>
      <c r="AP72" s="96">
        <f t="shared" si="872"/>
        <v>0</v>
      </c>
      <c r="AQ72" s="149">
        <f t="shared" si="873"/>
        <v>0</v>
      </c>
      <c r="AW72" s="95">
        <f t="shared" si="874"/>
        <v>0</v>
      </c>
      <c r="AX72" s="95"/>
      <c r="AY72" s="95"/>
      <c r="AZ72" s="95"/>
      <c r="BA72" s="95"/>
      <c r="BB72" s="95"/>
      <c r="BC72" s="95"/>
      <c r="BD72" s="103">
        <f t="shared" si="623"/>
        <v>0</v>
      </c>
      <c r="BE72" s="95"/>
      <c r="BF72" s="95"/>
      <c r="BG72" s="95"/>
      <c r="BH72" s="95"/>
      <c r="BI72" s="95"/>
      <c r="BJ72" s="95">
        <f t="shared" si="875"/>
        <v>0</v>
      </c>
      <c r="BK72" s="104">
        <f t="shared" si="624"/>
        <v>0</v>
      </c>
      <c r="BL72" s="104">
        <f t="shared" si="625"/>
        <v>0</v>
      </c>
      <c r="BM72" s="104">
        <f t="shared" si="626"/>
        <v>0</v>
      </c>
      <c r="BN72" s="104">
        <f t="shared" si="627"/>
        <v>0</v>
      </c>
      <c r="BO72" s="104">
        <f t="shared" si="628"/>
        <v>0</v>
      </c>
      <c r="BP72" s="96">
        <f t="shared" si="571"/>
        <v>0</v>
      </c>
      <c r="BQ72" s="104">
        <f t="shared" si="629"/>
        <v>0</v>
      </c>
      <c r="BR72" s="97"/>
      <c r="BS72" s="95"/>
      <c r="BT72" s="95"/>
      <c r="BU72" s="95"/>
      <c r="BV72" s="95"/>
      <c r="BW72" s="95">
        <f t="shared" si="876"/>
        <v>0</v>
      </c>
      <c r="BX72" s="95"/>
      <c r="BY72" s="95"/>
      <c r="BZ72" s="95"/>
      <c r="CA72" s="95"/>
      <c r="CB72" s="95"/>
      <c r="CC72" s="95">
        <f t="shared" si="877"/>
        <v>0</v>
      </c>
      <c r="CD72" s="95"/>
      <c r="CE72" s="95"/>
      <c r="CF72" s="95"/>
      <c r="CG72" s="95"/>
      <c r="CH72" s="95"/>
      <c r="CI72" s="95"/>
      <c r="CJ72" s="89">
        <f t="shared" si="573"/>
        <v>0</v>
      </c>
      <c r="CK72" s="96">
        <f t="shared" si="878"/>
        <v>0</v>
      </c>
      <c r="CL72" s="96">
        <f t="shared" si="879"/>
        <v>0</v>
      </c>
      <c r="CM72" s="96">
        <f t="shared" si="880"/>
        <v>0</v>
      </c>
      <c r="CN72" s="96">
        <f t="shared" si="881"/>
        <v>0</v>
      </c>
      <c r="CO72" s="96">
        <f t="shared" si="882"/>
        <v>0</v>
      </c>
      <c r="CP72" s="90">
        <f t="shared" si="574"/>
        <v>0</v>
      </c>
      <c r="CQ72" s="104">
        <f t="shared" si="635"/>
        <v>0</v>
      </c>
      <c r="CR72" s="97"/>
      <c r="CS72" s="95"/>
      <c r="CT72" s="95"/>
      <c r="CU72" s="95"/>
      <c r="CV72" s="95"/>
      <c r="CW72" s="95"/>
      <c r="CX72" s="95">
        <f t="shared" si="883"/>
        <v>0</v>
      </c>
      <c r="CY72" s="95"/>
      <c r="CZ72" s="95"/>
      <c r="DA72" s="95"/>
      <c r="DB72" s="95"/>
      <c r="DC72" s="95"/>
      <c r="DD72" s="95"/>
      <c r="DE72" s="95">
        <f t="shared" si="884"/>
        <v>0</v>
      </c>
      <c r="DF72" s="95"/>
      <c r="DG72" s="95"/>
      <c r="DH72" s="95"/>
      <c r="DI72" s="95"/>
      <c r="DJ72" s="95"/>
      <c r="DK72" s="95"/>
      <c r="DL72" s="95">
        <f t="shared" si="885"/>
        <v>0</v>
      </c>
      <c r="DM72" s="95"/>
      <c r="DN72" s="95"/>
      <c r="DO72" s="95"/>
      <c r="DP72" s="95"/>
      <c r="DQ72" s="95"/>
      <c r="DR72" s="95"/>
      <c r="DS72" s="95">
        <f t="shared" si="886"/>
        <v>0</v>
      </c>
      <c r="DT72" s="96">
        <f t="shared" si="887"/>
        <v>0</v>
      </c>
      <c r="DU72" s="96">
        <f t="shared" si="888"/>
        <v>0</v>
      </c>
      <c r="DV72" s="96">
        <f t="shared" si="889"/>
        <v>0</v>
      </c>
      <c r="DW72" s="96">
        <f t="shared" si="890"/>
        <v>0</v>
      </c>
      <c r="DX72" s="90">
        <f t="shared" si="891"/>
        <v>0</v>
      </c>
      <c r="DY72" s="90">
        <f t="shared" si="892"/>
        <v>0</v>
      </c>
      <c r="DZ72" s="96">
        <f t="shared" si="893"/>
        <v>0</v>
      </c>
      <c r="EA72" s="97"/>
      <c r="EB72" s="95"/>
      <c r="EC72" s="95"/>
      <c r="ED72" s="95"/>
      <c r="EE72" s="95"/>
      <c r="EF72" s="95">
        <f t="shared" si="894"/>
        <v>0</v>
      </c>
      <c r="EG72" s="95"/>
      <c r="EH72" s="95"/>
      <c r="EI72" s="95"/>
      <c r="EJ72" s="95"/>
      <c r="EK72" s="95"/>
      <c r="EL72" s="95">
        <f t="shared" si="895"/>
        <v>0</v>
      </c>
      <c r="EM72" s="95"/>
      <c r="EN72" s="95"/>
      <c r="EO72" s="95"/>
      <c r="EP72" s="95"/>
      <c r="EQ72" s="95"/>
      <c r="ER72" s="95">
        <f t="shared" si="896"/>
        <v>0</v>
      </c>
      <c r="ES72" s="95"/>
      <c r="ET72" s="95"/>
      <c r="EU72" s="95"/>
      <c r="EV72" s="95"/>
      <c r="EW72" s="95"/>
      <c r="EX72" s="95">
        <f t="shared" si="897"/>
        <v>0</v>
      </c>
      <c r="EY72" s="95"/>
      <c r="EZ72" s="95"/>
      <c r="FA72" s="95"/>
      <c r="FB72" s="95"/>
      <c r="FC72" s="95"/>
      <c r="FD72" s="95">
        <f t="shared" si="898"/>
        <v>0</v>
      </c>
      <c r="FE72" s="95"/>
      <c r="FF72" s="95"/>
      <c r="FG72" s="95"/>
      <c r="FH72" s="95"/>
      <c r="FI72" s="95"/>
      <c r="FJ72" s="95">
        <f t="shared" si="899"/>
        <v>0</v>
      </c>
      <c r="FK72" s="95"/>
      <c r="FL72" s="95"/>
      <c r="FM72" s="95"/>
      <c r="FN72" s="95"/>
      <c r="FO72" s="95"/>
      <c r="FP72" s="95">
        <f t="shared" si="900"/>
        <v>0</v>
      </c>
      <c r="FQ72" s="96">
        <f t="shared" si="901"/>
        <v>0</v>
      </c>
      <c r="FR72" s="96">
        <f t="shared" si="902"/>
        <v>0</v>
      </c>
      <c r="FS72" s="96">
        <f t="shared" si="903"/>
        <v>0</v>
      </c>
      <c r="FT72" s="96">
        <f t="shared" si="904"/>
        <v>0</v>
      </c>
      <c r="FU72" s="96">
        <f t="shared" si="905"/>
        <v>0</v>
      </c>
      <c r="FV72" s="96">
        <f t="shared" si="906"/>
        <v>0</v>
      </c>
      <c r="FW72" s="95"/>
      <c r="FX72" s="95"/>
      <c r="FY72" s="95"/>
      <c r="FZ72" s="95"/>
      <c r="GA72" s="95"/>
      <c r="GB72" s="95">
        <f t="shared" si="907"/>
        <v>0</v>
      </c>
      <c r="GC72" s="95"/>
      <c r="GD72" s="95"/>
      <c r="GE72" s="95"/>
      <c r="GF72" s="95"/>
      <c r="GG72" s="95"/>
      <c r="GH72" s="95">
        <f t="shared" si="908"/>
        <v>0</v>
      </c>
      <c r="GI72" s="95"/>
      <c r="GJ72" s="95"/>
      <c r="GK72" s="95"/>
      <c r="GL72" s="95"/>
      <c r="GM72" s="95"/>
      <c r="GN72" s="95">
        <f t="shared" si="909"/>
        <v>0</v>
      </c>
      <c r="GO72" s="95"/>
      <c r="GP72" s="95"/>
      <c r="GQ72" s="95"/>
      <c r="GR72" s="95"/>
      <c r="GS72" s="95"/>
      <c r="GT72" s="95">
        <f t="shared" si="910"/>
        <v>0</v>
      </c>
      <c r="GU72" s="95"/>
      <c r="GV72" s="95"/>
      <c r="GW72" s="95"/>
      <c r="GX72" s="95"/>
      <c r="GY72" s="95"/>
      <c r="GZ72" s="95">
        <f t="shared" si="911"/>
        <v>0</v>
      </c>
      <c r="HA72" s="95"/>
      <c r="HB72" s="95"/>
      <c r="HC72" s="95"/>
      <c r="HD72" s="95"/>
      <c r="HE72" s="95"/>
      <c r="HF72" s="95">
        <f t="shared" si="912"/>
        <v>0</v>
      </c>
      <c r="HG72" s="98"/>
      <c r="HH72" s="95"/>
      <c r="HI72" s="95"/>
      <c r="HJ72" s="95"/>
      <c r="HK72" s="95"/>
      <c r="HL72" s="95">
        <f t="shared" si="913"/>
        <v>0</v>
      </c>
      <c r="HM72" s="95"/>
      <c r="HN72" s="95"/>
      <c r="HO72" s="95"/>
      <c r="HP72" s="125"/>
      <c r="HQ72" s="95"/>
      <c r="HR72" s="95">
        <f t="shared" si="914"/>
        <v>0</v>
      </c>
      <c r="HS72" s="102">
        <f t="shared" si="915"/>
        <v>0</v>
      </c>
      <c r="HT72" s="102">
        <f t="shared" si="916"/>
        <v>0</v>
      </c>
      <c r="HU72" s="102">
        <f t="shared" si="917"/>
        <v>0</v>
      </c>
      <c r="HV72" s="102">
        <f t="shared" si="918"/>
        <v>0</v>
      </c>
      <c r="HW72" s="102">
        <f t="shared" si="919"/>
        <v>0</v>
      </c>
      <c r="HX72" s="96">
        <f t="shared" si="920"/>
        <v>0</v>
      </c>
      <c r="HY72" s="98"/>
      <c r="HZ72" s="95"/>
      <c r="IA72" s="95"/>
      <c r="IB72" s="95"/>
      <c r="IC72" s="95"/>
      <c r="ID72" s="95">
        <f t="shared" si="921"/>
        <v>0</v>
      </c>
      <c r="IE72" s="98"/>
      <c r="IF72" s="95"/>
      <c r="IG72" s="95"/>
      <c r="IH72" s="95"/>
      <c r="II72" s="95"/>
      <c r="IJ72" s="95">
        <f t="shared" si="922"/>
        <v>0</v>
      </c>
      <c r="IK72" s="95"/>
      <c r="IL72" s="95"/>
      <c r="IM72" s="95"/>
      <c r="IN72" s="125"/>
      <c r="IO72" s="95"/>
      <c r="IP72" s="95">
        <f t="shared" si="923"/>
        <v>0</v>
      </c>
      <c r="IQ72" s="90">
        <f t="shared" si="924"/>
        <v>0</v>
      </c>
      <c r="IR72" s="90">
        <f t="shared" si="925"/>
        <v>0</v>
      </c>
      <c r="IS72" s="90">
        <f t="shared" si="926"/>
        <v>0</v>
      </c>
      <c r="IT72" s="90">
        <f t="shared" si="927"/>
        <v>0</v>
      </c>
      <c r="IU72" s="90">
        <f t="shared" si="928"/>
        <v>0</v>
      </c>
      <c r="IV72" s="96">
        <f t="shared" si="929"/>
        <v>0</v>
      </c>
      <c r="IW72" s="97"/>
      <c r="IX72" s="95"/>
      <c r="IY72" s="95"/>
      <c r="IZ72" s="95"/>
      <c r="JA72" s="95"/>
      <c r="JB72" s="95">
        <f t="shared" si="930"/>
        <v>0</v>
      </c>
      <c r="JC72" s="98"/>
      <c r="JD72" s="95"/>
      <c r="JE72" s="95"/>
      <c r="JF72" s="95"/>
      <c r="JG72" s="95"/>
      <c r="JH72" s="95">
        <f t="shared" si="931"/>
        <v>0</v>
      </c>
      <c r="JI72" s="95"/>
      <c r="JJ72" s="95"/>
      <c r="JK72" s="95"/>
      <c r="JL72" s="125"/>
      <c r="JM72" s="95"/>
      <c r="JN72" s="95">
        <f t="shared" si="932"/>
        <v>0</v>
      </c>
      <c r="JO72" s="96">
        <f t="shared" si="933"/>
        <v>0</v>
      </c>
      <c r="JP72" s="96">
        <f t="shared" si="934"/>
        <v>0</v>
      </c>
      <c r="JQ72" s="96">
        <f t="shared" si="935"/>
        <v>0</v>
      </c>
      <c r="JR72" s="96">
        <f t="shared" si="936"/>
        <v>0</v>
      </c>
      <c r="JS72" s="96">
        <f t="shared" si="937"/>
        <v>0</v>
      </c>
      <c r="JT72" s="96">
        <f t="shared" si="938"/>
        <v>0</v>
      </c>
      <c r="JU72" s="95"/>
      <c r="JV72" s="104">
        <f t="shared" si="667"/>
        <v>0</v>
      </c>
      <c r="JW72" s="104">
        <f t="shared" si="668"/>
        <v>0</v>
      </c>
      <c r="JX72" s="104">
        <f t="shared" si="669"/>
        <v>0</v>
      </c>
      <c r="JY72" s="104">
        <f t="shared" si="670"/>
        <v>0</v>
      </c>
      <c r="JZ72" s="104">
        <f t="shared" si="671"/>
        <v>0</v>
      </c>
      <c r="KA72" s="90">
        <f t="shared" si="672"/>
        <v>0</v>
      </c>
      <c r="KB72" s="104">
        <f t="shared" si="673"/>
        <v>0</v>
      </c>
    </row>
    <row r="73" spans="1:288" s="99" customFormat="1" x14ac:dyDescent="0.2">
      <c r="A73" s="131" t="s">
        <v>39</v>
      </c>
      <c r="B73" s="99">
        <f t="shared" ref="B73:M73" si="939">SUM(B52:B72)</f>
        <v>29250.177273345671</v>
      </c>
      <c r="C73" s="99">
        <f t="shared" si="939"/>
        <v>13124.78817834847</v>
      </c>
      <c r="D73" s="99">
        <f t="shared" si="939"/>
        <v>2618.8890608952001</v>
      </c>
      <c r="E73" s="99">
        <f t="shared" si="939"/>
        <v>7094.0328343166002</v>
      </c>
      <c r="F73" s="99">
        <f t="shared" si="939"/>
        <v>126.759636848</v>
      </c>
      <c r="G73" s="99">
        <f t="shared" si="939"/>
        <v>52214.646983753941</v>
      </c>
      <c r="H73" s="99">
        <f t="shared" si="939"/>
        <v>6189.8551601556001</v>
      </c>
      <c r="I73" s="99">
        <f t="shared" si="939"/>
        <v>242.93381849470001</v>
      </c>
      <c r="J73" s="99">
        <f t="shared" si="939"/>
        <v>131.83738552400001</v>
      </c>
      <c r="K73" s="99">
        <f t="shared" si="939"/>
        <v>7.99001684043</v>
      </c>
      <c r="L73" s="99">
        <f t="shared" si="939"/>
        <v>0</v>
      </c>
      <c r="M73" s="99">
        <f t="shared" si="939"/>
        <v>6572.61638101473</v>
      </c>
      <c r="N73" s="100">
        <f>SUM(B73,H73)</f>
        <v>35440.03243350127</v>
      </c>
      <c r="O73" s="100">
        <f t="shared" si="612"/>
        <v>13367.721996843169</v>
      </c>
      <c r="P73" s="100">
        <f t="shared" si="613"/>
        <v>2750.7264464192003</v>
      </c>
      <c r="Q73" s="100">
        <f t="shared" si="614"/>
        <v>7102.0228511570303</v>
      </c>
      <c r="R73" s="100">
        <f t="shared" si="615"/>
        <v>126.759636848</v>
      </c>
      <c r="S73" s="100">
        <f t="shared" si="616"/>
        <v>58787.263364768674</v>
      </c>
      <c r="T73" s="99">
        <f>SUM(T52:T72)</f>
        <v>24.924445010100001</v>
      </c>
      <c r="U73" s="99">
        <f t="shared" ref="U73:AK73" si="940">SUM(U52:U72)</f>
        <v>517.91051883</v>
      </c>
      <c r="V73" s="99">
        <f t="shared" si="940"/>
        <v>12.5559411904</v>
      </c>
      <c r="W73" s="99">
        <f t="shared" si="940"/>
        <v>369.5081296075</v>
      </c>
      <c r="X73" s="99">
        <f t="shared" si="940"/>
        <v>0</v>
      </c>
      <c r="Y73" s="99">
        <f t="shared" si="940"/>
        <v>924.8990346380001</v>
      </c>
      <c r="Z73" s="99">
        <f t="shared" si="940"/>
        <v>83.114735561700002</v>
      </c>
      <c r="AA73" s="99">
        <f t="shared" si="940"/>
        <v>190.73389561107999</v>
      </c>
      <c r="AB73" s="99">
        <f t="shared" si="940"/>
        <v>49.152694071470002</v>
      </c>
      <c r="AC73" s="99">
        <f t="shared" si="940"/>
        <v>377.65514452759999</v>
      </c>
      <c r="AD73" s="99">
        <f t="shared" si="940"/>
        <v>0</v>
      </c>
      <c r="AE73" s="99">
        <f t="shared" si="940"/>
        <v>700.65646977185008</v>
      </c>
      <c r="AF73" s="99">
        <f t="shared" si="940"/>
        <v>0</v>
      </c>
      <c r="AG73" s="99">
        <f t="shared" si="940"/>
        <v>37.657445386740001</v>
      </c>
      <c r="AH73" s="99">
        <f t="shared" si="940"/>
        <v>22.592897378300002</v>
      </c>
      <c r="AI73" s="99">
        <f t="shared" si="940"/>
        <v>165.97664581639998</v>
      </c>
      <c r="AJ73" s="99">
        <f t="shared" si="940"/>
        <v>8.9786394641400005</v>
      </c>
      <c r="AK73" s="99">
        <f t="shared" si="940"/>
        <v>235.20562804558003</v>
      </c>
      <c r="AL73" s="100">
        <f t="shared" si="833"/>
        <v>108.0391805718</v>
      </c>
      <c r="AM73" s="100">
        <f t="shared" si="834"/>
        <v>746.30185982782007</v>
      </c>
      <c r="AN73" s="100">
        <f t="shared" si="835"/>
        <v>84.301532640169995</v>
      </c>
      <c r="AO73" s="100">
        <f t="shared" si="836"/>
        <v>913.13991995149991</v>
      </c>
      <c r="AP73" s="100">
        <f t="shared" si="837"/>
        <v>8.9786394641400005</v>
      </c>
      <c r="AQ73" s="150">
        <f t="shared" ref="AQ73" si="941">SUM(AQ52:AQ70)</f>
        <v>1860.7611324554302</v>
      </c>
      <c r="AR73" s="99">
        <f t="shared" ref="AR73" si="942">SUM(AR52:AR72)</f>
        <v>0</v>
      </c>
      <c r="AS73" s="99">
        <f t="shared" ref="AS73" si="943">SUM(AS52:AS72)</f>
        <v>62.624451455699997</v>
      </c>
      <c r="AT73" s="99">
        <f t="shared" ref="AT73" si="944">SUM(AT52:AT72)</f>
        <v>7.1704892514000003</v>
      </c>
      <c r="AU73" s="99">
        <f t="shared" ref="AU73" si="945">SUM(AU52:AU72)</f>
        <v>54.380579187400002</v>
      </c>
      <c r="AV73" s="99">
        <f t="shared" ref="AV73" si="946">SUM(AV52:AV72)</f>
        <v>0</v>
      </c>
      <c r="AW73" s="99">
        <f t="shared" ref="AW73" si="947">SUM(AW52:AW72)</f>
        <v>124.1755198945</v>
      </c>
      <c r="AX73" s="99">
        <f t="shared" ref="AX73" si="948">SUM(AX52:AX72)</f>
        <v>0</v>
      </c>
      <c r="AY73" s="99">
        <f t="shared" ref="AY73" si="949">SUM(AY52:AY72)</f>
        <v>722.27465687999995</v>
      </c>
      <c r="AZ73" s="99">
        <f t="shared" ref="AZ73" si="950">SUM(AZ52:AZ72)</f>
        <v>536.91964987559993</v>
      </c>
      <c r="BA73" s="99">
        <f t="shared" ref="BA73" si="951">SUM(BA52:BA72)</f>
        <v>851.53826567579995</v>
      </c>
      <c r="BB73" s="99">
        <f t="shared" ref="BB73:BC73" si="952">SUM(BB52:BB72)</f>
        <v>242.03696891697999</v>
      </c>
      <c r="BC73" s="99">
        <f t="shared" si="952"/>
        <v>0</v>
      </c>
      <c r="BD73" s="99">
        <f>SUM(BD52:BD72)</f>
        <v>2352.7695413483798</v>
      </c>
      <c r="BE73" s="99">
        <f t="shared" ref="BE73" si="953">SUM(BE52:BE72)</f>
        <v>57.317724962500002</v>
      </c>
      <c r="BF73" s="99">
        <f t="shared" ref="BF73" si="954">SUM(BF52:BF72)</f>
        <v>143.8178419594</v>
      </c>
      <c r="BG73" s="99">
        <f t="shared" ref="BG73" si="955">SUM(BG52:BG72)</f>
        <v>8.9782885659599998</v>
      </c>
      <c r="BH73" s="99">
        <f t="shared" ref="BH73" si="956">SUM(BH52:BH72)</f>
        <v>222.40999085760001</v>
      </c>
      <c r="BI73" s="99">
        <f t="shared" ref="BI73" si="957">SUM(BI52:BI72)</f>
        <v>0</v>
      </c>
      <c r="BJ73" s="99">
        <f t="shared" ref="BJ73" si="958">SUM(BJ52:BJ72)</f>
        <v>432.52384634546002</v>
      </c>
      <c r="BK73" s="100">
        <f>SUM(BK52:BK72)</f>
        <v>57.317724962500002</v>
      </c>
      <c r="BL73" s="100">
        <f t="shared" ref="BL73:BQ73" si="959">SUM(BL52:BL72)</f>
        <v>928.71695029509988</v>
      </c>
      <c r="BM73" s="100">
        <f t="shared" si="959"/>
        <v>553.06842769295997</v>
      </c>
      <c r="BN73" s="100">
        <f t="shared" si="959"/>
        <v>1128.3288357208</v>
      </c>
      <c r="BO73" s="100">
        <f t="shared" si="959"/>
        <v>242.03696891697999</v>
      </c>
      <c r="BP73" s="100">
        <f t="shared" si="959"/>
        <v>0</v>
      </c>
      <c r="BQ73" s="100">
        <f t="shared" si="959"/>
        <v>2909.4689075883398</v>
      </c>
      <c r="BR73" s="99">
        <f t="shared" ref="BR73" si="960">SUM(BR52:BR72)</f>
        <v>0</v>
      </c>
      <c r="BS73" s="99">
        <f>SUM(BS52:BS72)</f>
        <v>660.8469072803</v>
      </c>
      <c r="BT73" s="99">
        <f t="shared" ref="BT73" si="961">SUM(BT52:BT72)</f>
        <v>724.83163279669998</v>
      </c>
      <c r="BU73" s="99">
        <f t="shared" ref="BU73" si="962">SUM(BU52:BU72)</f>
        <v>136477.22112789316</v>
      </c>
      <c r="BV73" s="99">
        <f t="shared" ref="BV73" si="963">SUM(BV52:BV72)</f>
        <v>0</v>
      </c>
      <c r="BW73" s="99">
        <f t="shared" ref="BW73" si="964">SUM(BW52:BW72)</f>
        <v>137862.89966797014</v>
      </c>
      <c r="BX73" s="99">
        <f t="shared" ref="BX73" si="965">SUM(BX52:BX72)</f>
        <v>0</v>
      </c>
      <c r="BY73" s="99">
        <f t="shared" ref="BY73" si="966">SUM(BY52:BY72)</f>
        <v>72.564339238780008</v>
      </c>
      <c r="BZ73" s="99">
        <f t="shared" ref="BZ73" si="967">SUM(BZ52:BZ72)</f>
        <v>98.609500465400004</v>
      </c>
      <c r="CA73" s="99">
        <f t="shared" ref="CA73" si="968">SUM(CA52:CA72)</f>
        <v>310190.4359188432</v>
      </c>
      <c r="CB73" s="99">
        <f t="shared" ref="CB73" si="969">SUM(CB52:CB72)</f>
        <v>120.15647049</v>
      </c>
      <c r="CC73" s="99">
        <f t="shared" ref="CC73" si="970">SUM(CC52:CC72)</f>
        <v>310481.76622903737</v>
      </c>
      <c r="CD73" s="99">
        <f t="shared" ref="CD73" si="971">SUM(CD52:CD72)</f>
        <v>0</v>
      </c>
      <c r="CE73" s="99">
        <f t="shared" ref="CE73" si="972">SUM(CE52:CE72)</f>
        <v>1014.7511241039699</v>
      </c>
      <c r="CF73" s="99">
        <f t="shared" ref="CF73" si="973">SUM(CF52:CF72)</f>
        <v>100.3515076864</v>
      </c>
      <c r="CG73" s="99">
        <f t="shared" ref="CG73" si="974">SUM(CG52:CG72)</f>
        <v>526235.78216134326</v>
      </c>
      <c r="CH73" s="99">
        <f t="shared" ref="CH73:CI73" si="975">SUM(CH52:CH72)</f>
        <v>6986.3707120400004</v>
      </c>
      <c r="CI73" s="99">
        <f t="shared" si="975"/>
        <v>0</v>
      </c>
      <c r="CJ73" s="99">
        <f t="shared" ref="CJ73" si="976">SUM(CJ52:CJ72)</f>
        <v>534337.25550517358</v>
      </c>
      <c r="CK73" s="100">
        <f>SUM(CK52:CK72)</f>
        <v>0</v>
      </c>
      <c r="CL73" s="100">
        <f t="shared" ref="CL73:CQ73" si="977">SUM(CL52:CL72)</f>
        <v>1748.16237062305</v>
      </c>
      <c r="CM73" s="100">
        <f t="shared" si="977"/>
        <v>923.79264094850009</v>
      </c>
      <c r="CN73" s="100">
        <f t="shared" si="977"/>
        <v>972903.43920807971</v>
      </c>
      <c r="CO73" s="100">
        <f t="shared" si="977"/>
        <v>7106.5271825300006</v>
      </c>
      <c r="CP73" s="100">
        <f t="shared" si="977"/>
        <v>0</v>
      </c>
      <c r="CQ73" s="100">
        <f t="shared" si="977"/>
        <v>982681.92140218138</v>
      </c>
      <c r="CR73" s="99">
        <f t="shared" ref="CR73" si="978">SUM(CR52:CR72)</f>
        <v>0</v>
      </c>
      <c r="CS73" s="99">
        <f t="shared" ref="CS73" si="979">SUM(CS52:CS72)</f>
        <v>1934.4169396</v>
      </c>
      <c r="CT73" s="99">
        <f t="shared" ref="CT73" si="980">SUM(CT52:CT72)</f>
        <v>215.44194301562001</v>
      </c>
      <c r="CU73" s="99">
        <f t="shared" ref="CU73" si="981">SUM(CU52:CU72)</f>
        <v>66535.193529497352</v>
      </c>
      <c r="CV73" s="99">
        <f t="shared" ref="CV73" si="982">SUM(CV52:CV72)</f>
        <v>21.382172720749999</v>
      </c>
      <c r="CW73" s="99">
        <f t="shared" ref="CW73" si="983">SUM(CW52:CW72)</f>
        <v>0</v>
      </c>
      <c r="CX73" s="99">
        <f t="shared" ref="CX73" si="984">SUM(CX52:CX72)</f>
        <v>68706.434584833725</v>
      </c>
      <c r="CY73" s="99">
        <f t="shared" ref="CY73" si="985">SUM(CY52:CY72)</f>
        <v>0</v>
      </c>
      <c r="CZ73" s="99">
        <f t="shared" ref="CZ73" si="986">SUM(CZ52:CZ72)</f>
        <v>0</v>
      </c>
      <c r="DA73" s="99">
        <f t="shared" ref="DA73" si="987">SUM(DA52:DA72)</f>
        <v>0</v>
      </c>
      <c r="DB73" s="99">
        <f t="shared" ref="DB73" si="988">SUM(DB52:DB72)</f>
        <v>87.973540412800006</v>
      </c>
      <c r="DC73" s="99">
        <f t="shared" ref="DC73" si="989">SUM(DC52:DC72)</f>
        <v>43.819374573399998</v>
      </c>
      <c r="DD73" s="99">
        <f t="shared" ref="DD73" si="990">SUM(DD52:DD72)</f>
        <v>0</v>
      </c>
      <c r="DE73" s="99">
        <f t="shared" ref="DE73" si="991">SUM(DE52:DE72)</f>
        <v>131.7929149862</v>
      </c>
      <c r="DF73" s="99">
        <f t="shared" ref="DF73" si="992">SUM(DF52:DF72)</f>
        <v>0</v>
      </c>
      <c r="DG73" s="99">
        <f t="shared" ref="DG73" si="993">SUM(DG52:DG72)</f>
        <v>0</v>
      </c>
      <c r="DH73" s="99">
        <f t="shared" ref="DH73" si="994">SUM(DH52:DH72)</f>
        <v>0</v>
      </c>
      <c r="DI73" s="99">
        <f t="shared" ref="DI73" si="995">SUM(DI52:DI72)</f>
        <v>6970.2528671999999</v>
      </c>
      <c r="DJ73" s="99">
        <f t="shared" ref="DJ73" si="996">SUM(DJ52:DJ72)</f>
        <v>0</v>
      </c>
      <c r="DK73" s="99">
        <f t="shared" ref="DK73" si="997">SUM(DK52:DK72)</f>
        <v>0</v>
      </c>
      <c r="DL73" s="99">
        <f t="shared" ref="DL73" si="998">SUM(DL52:DL72)</f>
        <v>6970.2528671999999</v>
      </c>
      <c r="DM73" s="99">
        <f t="shared" ref="DM73" si="999">SUM(DM52:DM72)</f>
        <v>0</v>
      </c>
      <c r="DN73" s="99">
        <f t="shared" ref="DN73" si="1000">SUM(DN52:DN72)</f>
        <v>2151.1151400171998</v>
      </c>
      <c r="DO73" s="99">
        <f t="shared" ref="DO73" si="1001">SUM(DO52:DO72)</f>
        <v>528.47857326819997</v>
      </c>
      <c r="DP73" s="99">
        <f t="shared" ref="DP73" si="1002">SUM(DP52:DP72)</f>
        <v>11717.97501436629</v>
      </c>
      <c r="DQ73" s="99">
        <f t="shared" ref="DQ73" si="1003">SUM(DQ52:DQ72)</f>
        <v>117.0517784024</v>
      </c>
      <c r="DR73" s="99">
        <f t="shared" ref="DR73" si="1004">SUM(DR52:DR72)</f>
        <v>0</v>
      </c>
      <c r="DS73" s="99">
        <f t="shared" ref="DS73" si="1005">SUM(DS52:DS72)</f>
        <v>14514.620506054089</v>
      </c>
      <c r="DT73" s="100">
        <f t="shared" si="842"/>
        <v>0</v>
      </c>
      <c r="DU73" s="100">
        <f t="shared" si="843"/>
        <v>4085.5320796172</v>
      </c>
      <c r="DV73" s="100">
        <f t="shared" si="844"/>
        <v>743.92051628382001</v>
      </c>
      <c r="DW73" s="100">
        <f t="shared" si="845"/>
        <v>85311.394951476454</v>
      </c>
      <c r="DX73" s="100">
        <f t="shared" si="580"/>
        <v>182.25332569655001</v>
      </c>
      <c r="DY73" s="100">
        <f>SUM(CW73,DD73,DK73,DR73)</f>
        <v>0</v>
      </c>
      <c r="DZ73" s="100">
        <f t="shared" ref="DZ73" si="1006">SUM(DZ52:DZ70)</f>
        <v>90323.100873074014</v>
      </c>
      <c r="EA73" s="99">
        <f t="shared" ref="EA73" si="1007">SUM(EA52:EA72)</f>
        <v>0</v>
      </c>
      <c r="EB73" s="99">
        <f t="shared" ref="EB73" si="1008">SUM(EB52:EB72)</f>
        <v>121.36090580398</v>
      </c>
      <c r="EC73" s="99">
        <f t="shared" ref="EC73" si="1009">SUM(EC52:EC72)</f>
        <v>139.60422389499999</v>
      </c>
      <c r="ED73" s="99">
        <f t="shared" ref="ED73" si="1010">SUM(ED52:ED72)</f>
        <v>2548.53639686935</v>
      </c>
      <c r="EE73" s="99">
        <f t="shared" ref="EE73" si="1011">SUM(EE52:EE72)</f>
        <v>0</v>
      </c>
      <c r="EF73" s="99">
        <f t="shared" ref="EF73" si="1012">SUM(EF52:EF72)</f>
        <v>2809.5015265683296</v>
      </c>
      <c r="EG73" s="99">
        <f t="shared" ref="EG73" si="1013">SUM(EG52:EG72)</f>
        <v>0</v>
      </c>
      <c r="EH73" s="99">
        <f t="shared" ref="EH73" si="1014">SUM(EH52:EH72)</f>
        <v>879.82810387400002</v>
      </c>
      <c r="EI73" s="99">
        <f t="shared" ref="EI73" si="1015">SUM(EI52:EI72)</f>
        <v>39.982411293600002</v>
      </c>
      <c r="EJ73" s="99">
        <f t="shared" ref="EJ73" si="1016">SUM(EJ52:EJ72)</f>
        <v>2411.1752532481296</v>
      </c>
      <c r="EK73" s="99">
        <f t="shared" ref="EK73" si="1017">SUM(EK52:EK72)</f>
        <v>0</v>
      </c>
      <c r="EL73" s="99">
        <f t="shared" ref="EL73" si="1018">SUM(EL52:EL72)</f>
        <v>3330.98576841573</v>
      </c>
      <c r="EM73" s="99">
        <f t="shared" ref="EM73" si="1019">SUM(EM52:EM72)</f>
        <v>0</v>
      </c>
      <c r="EN73" s="99">
        <f t="shared" ref="EN73" si="1020">SUM(EN52:EN72)</f>
        <v>144.5568162735</v>
      </c>
      <c r="EO73" s="99">
        <f t="shared" ref="EO73" si="1021">SUM(EO52:EO72)</f>
        <v>289.10346729180998</v>
      </c>
      <c r="EP73" s="99">
        <f t="shared" ref="EP73" si="1022">SUM(EP52:EP72)</f>
        <v>41237.147788391405</v>
      </c>
      <c r="EQ73" s="99">
        <f t="shared" ref="EQ73" si="1023">SUM(EQ52:EQ72)</f>
        <v>0</v>
      </c>
      <c r="ER73" s="99">
        <f t="shared" ref="ER73" si="1024">SUM(ER52:ER72)</f>
        <v>41670.808071956715</v>
      </c>
      <c r="ES73" s="99">
        <f t="shared" ref="ES73" si="1025">SUM(ES52:ES72)</f>
        <v>0</v>
      </c>
      <c r="ET73" s="99">
        <f t="shared" ref="ET73" si="1026">SUM(ET52:ET72)</f>
        <v>0</v>
      </c>
      <c r="EU73" s="99">
        <f t="shared" ref="EU73" si="1027">SUM(EU52:EU72)</f>
        <v>20.556331715500001</v>
      </c>
      <c r="EV73" s="99">
        <f t="shared" ref="EV73" si="1028">SUM(EV52:EV72)</f>
        <v>9692.7443517463598</v>
      </c>
      <c r="EW73" s="99">
        <f t="shared" ref="EW73" si="1029">SUM(EW52:EW72)</f>
        <v>0</v>
      </c>
      <c r="EX73" s="99">
        <f t="shared" ref="EX73" si="1030">SUM(EX52:EX72)</f>
        <v>9713.3006834618591</v>
      </c>
      <c r="EY73" s="99">
        <f t="shared" ref="EY73" si="1031">SUM(EY52:EY72)</f>
        <v>0</v>
      </c>
      <c r="EZ73" s="99">
        <f t="shared" ref="EZ73" si="1032">SUM(EZ52:EZ72)</f>
        <v>0</v>
      </c>
      <c r="FA73" s="99">
        <f t="shared" ref="FA73" si="1033">SUM(FA52:FA72)</f>
        <v>0</v>
      </c>
      <c r="FB73" s="99">
        <f t="shared" ref="FB73" si="1034">SUM(FB52:FB72)</f>
        <v>34470.344301010999</v>
      </c>
      <c r="FC73" s="99">
        <f t="shared" ref="FC73" si="1035">SUM(FC52:FC72)</f>
        <v>0</v>
      </c>
      <c r="FD73" s="99">
        <f t="shared" ref="FD73" si="1036">SUM(FD52:FD72)</f>
        <v>34470.344301010999</v>
      </c>
      <c r="FE73" s="99">
        <f t="shared" ref="FE73" si="1037">SUM(FE52:FE72)</f>
        <v>0</v>
      </c>
      <c r="FF73" s="99">
        <f t="shared" ref="FF73" si="1038">SUM(FF52:FF72)</f>
        <v>0</v>
      </c>
      <c r="FG73" s="99">
        <f t="shared" ref="FG73" si="1039">SUM(FG52:FG72)</f>
        <v>131.07912308249999</v>
      </c>
      <c r="FH73" s="99">
        <f t="shared" ref="FH73" si="1040">SUM(FH52:FH72)</f>
        <v>11249.049601626499</v>
      </c>
      <c r="FI73" s="99">
        <f t="shared" ref="FI73" si="1041">SUM(FI52:FI72)</f>
        <v>0</v>
      </c>
      <c r="FJ73" s="99">
        <f t="shared" ref="FJ73" si="1042">SUM(FJ52:FJ72)</f>
        <v>11380.128724708999</v>
      </c>
      <c r="FK73" s="99">
        <f t="shared" ref="FK73" si="1043">SUM(FK52:FK72)</f>
        <v>0</v>
      </c>
      <c r="FL73" s="99">
        <f t="shared" ref="FL73" si="1044">SUM(FL52:FL72)</f>
        <v>0</v>
      </c>
      <c r="FM73" s="99">
        <f t="shared" ref="FM73" si="1045">SUM(FM52:FM72)</f>
        <v>111.54781214110001</v>
      </c>
      <c r="FN73" s="99">
        <f t="shared" ref="FN73" si="1046">SUM(FN52:FN72)</f>
        <v>783.57610246889999</v>
      </c>
      <c r="FO73" s="99">
        <f t="shared" ref="FO73" si="1047">SUM(FO52:FO72)</f>
        <v>0</v>
      </c>
      <c r="FP73" s="99">
        <f t="shared" ref="FP73" si="1048">SUM(FP52:FP72)</f>
        <v>895.12391461000004</v>
      </c>
      <c r="FQ73" s="100">
        <f t="shared" si="846"/>
        <v>0</v>
      </c>
      <c r="FR73" s="100">
        <f t="shared" si="847"/>
        <v>1145.7458259514801</v>
      </c>
      <c r="FS73" s="100">
        <f t="shared" si="848"/>
        <v>731.87336941951003</v>
      </c>
      <c r="FT73" s="100">
        <f t="shared" si="849"/>
        <v>102392.57379536163</v>
      </c>
      <c r="FU73" s="100">
        <f t="shared" si="850"/>
        <v>0</v>
      </c>
      <c r="FV73" s="100">
        <f t="shared" ref="FV73" si="1049">SUM(FV52:FV70)</f>
        <v>104270.19299073263</v>
      </c>
      <c r="FW73" s="99">
        <f t="shared" ref="FW73" si="1050">SUM(FW52:FW72)</f>
        <v>0</v>
      </c>
      <c r="FX73" s="99">
        <f t="shared" ref="FX73" si="1051">SUM(FX52:FX72)</f>
        <v>0</v>
      </c>
      <c r="FY73" s="99">
        <f t="shared" ref="FY73" si="1052">SUM(FY52:FY72)</f>
        <v>0</v>
      </c>
      <c r="FZ73" s="99">
        <f t="shared" ref="FZ73" si="1053">SUM(FZ52:FZ72)</f>
        <v>42.052992492199998</v>
      </c>
      <c r="GA73" s="99">
        <f t="shared" ref="GA73" si="1054">SUM(GA52:GA72)</f>
        <v>0</v>
      </c>
      <c r="GB73" s="99">
        <f t="shared" ref="GB73" si="1055">SUM(GB52:GB72)</f>
        <v>42.052992492199998</v>
      </c>
      <c r="GC73" s="99">
        <f t="shared" ref="GC73" si="1056">SUM(GC52:GC72)</f>
        <v>0</v>
      </c>
      <c r="GD73" s="99">
        <f t="shared" ref="GD73" si="1057">SUM(GD52:GD72)</f>
        <v>0</v>
      </c>
      <c r="GE73" s="99">
        <f t="shared" ref="GE73" si="1058">SUM(GE52:GE72)</f>
        <v>11.2478173544</v>
      </c>
      <c r="GF73" s="99">
        <f t="shared" ref="GF73" si="1059">SUM(GF52:GF72)</f>
        <v>3307.9545716946004</v>
      </c>
      <c r="GG73" s="99">
        <f t="shared" ref="GG73" si="1060">SUM(GG52:GG72)</f>
        <v>0</v>
      </c>
      <c r="GH73" s="99">
        <f t="shared" ref="GH73" si="1061">SUM(GH52:GH72)</f>
        <v>3319.2023890490004</v>
      </c>
      <c r="GI73" s="99">
        <f t="shared" ref="GI73" si="1062">SUM(GI52:GI72)</f>
        <v>379.23811230000001</v>
      </c>
      <c r="GJ73" s="99">
        <f t="shared" ref="GJ73" si="1063">SUM(GJ52:GJ72)</f>
        <v>1472.1078736300001</v>
      </c>
      <c r="GK73" s="99">
        <f t="shared" ref="GK73" si="1064">SUM(GK52:GK72)</f>
        <v>2202.9113983217499</v>
      </c>
      <c r="GL73" s="99">
        <f t="shared" ref="GL73" si="1065">SUM(GL52:GL72)</f>
        <v>1784.5612560150998</v>
      </c>
      <c r="GM73" s="99">
        <f t="shared" ref="GM73" si="1066">SUM(GM52:GM72)</f>
        <v>0</v>
      </c>
      <c r="GN73" s="99">
        <f t="shared" ref="GN73" si="1067">SUM(GN52:GN72)</f>
        <v>5838.8186402668489</v>
      </c>
      <c r="GO73" s="99">
        <f t="shared" ref="GO73" si="1068">SUM(GO52:GO72)</f>
        <v>0</v>
      </c>
      <c r="GP73" s="99">
        <f t="shared" ref="GP73" si="1069">SUM(GP52:GP72)</f>
        <v>0</v>
      </c>
      <c r="GQ73" s="99">
        <f t="shared" ref="GQ73" si="1070">SUM(GQ52:GQ72)</f>
        <v>0</v>
      </c>
      <c r="GR73" s="99">
        <f t="shared" ref="GR73" si="1071">SUM(GR52:GR72)</f>
        <v>83.845246917200015</v>
      </c>
      <c r="GS73" s="99">
        <f t="shared" ref="GS73" si="1072">SUM(GS52:GS72)</f>
        <v>0</v>
      </c>
      <c r="GT73" s="99">
        <f t="shared" ref="GT73" si="1073">SUM(GT52:GT72)</f>
        <v>83.845246917200015</v>
      </c>
      <c r="GU73" s="99">
        <f t="shared" ref="GU73" si="1074">SUM(GU52:GU72)</f>
        <v>0</v>
      </c>
      <c r="GV73" s="99">
        <f t="shared" ref="GV73" si="1075">SUM(GV52:GV72)</f>
        <v>1246.4248263782999</v>
      </c>
      <c r="GW73" s="99">
        <f t="shared" ref="GW73" si="1076">SUM(GW52:GW72)</f>
        <v>1438.8967077417001</v>
      </c>
      <c r="GX73" s="99">
        <f t="shared" ref="GX73" si="1077">SUM(GX52:GX72)</f>
        <v>2534.5613485189997</v>
      </c>
      <c r="GY73" s="99">
        <f t="shared" ref="GY73" si="1078">SUM(GY52:GY72)</f>
        <v>0</v>
      </c>
      <c r="GZ73" s="99">
        <f t="shared" ref="GZ73" si="1079">SUM(GZ52:GZ72)</f>
        <v>5219.882882638999</v>
      </c>
      <c r="HA73" s="99">
        <f t="shared" ref="HA73" si="1080">SUM(HA52:HA72)</f>
        <v>0</v>
      </c>
      <c r="HB73" s="99">
        <f t="shared" ref="HB73" si="1081">SUM(HB52:HB72)</f>
        <v>0</v>
      </c>
      <c r="HC73" s="99">
        <f t="shared" ref="HC73" si="1082">SUM(HC52:HC72)</f>
        <v>0</v>
      </c>
      <c r="HD73" s="99">
        <f t="shared" ref="HD73" si="1083">SUM(HD52:HD72)</f>
        <v>260.02311333469999</v>
      </c>
      <c r="HE73" s="99">
        <f t="shared" ref="HE73" si="1084">SUM(HE52:HE72)</f>
        <v>0</v>
      </c>
      <c r="HF73" s="99">
        <f t="shared" ref="HF73" si="1085">SUM(HF52:HF72)</f>
        <v>260.02311333469999</v>
      </c>
      <c r="HG73" s="99">
        <f t="shared" ref="HG73" si="1086">SUM(HG52:HG72)</f>
        <v>0</v>
      </c>
      <c r="HH73" s="99">
        <f t="shared" ref="HH73" si="1087">SUM(HH52:HH72)</f>
        <v>0</v>
      </c>
      <c r="HI73" s="99">
        <f t="shared" ref="HI73" si="1088">SUM(HI52:HI72)</f>
        <v>0</v>
      </c>
      <c r="HJ73" s="99">
        <f t="shared" ref="HJ73" si="1089">SUM(HJ52:HJ72)</f>
        <v>22.87400968179</v>
      </c>
      <c r="HK73" s="99">
        <f t="shared" ref="HK73" si="1090">SUM(HK52:HK72)</f>
        <v>0</v>
      </c>
      <c r="HL73" s="99">
        <f t="shared" ref="HL73" si="1091">SUM(HL52:HL72)</f>
        <v>22.87400968179</v>
      </c>
      <c r="HM73" s="99">
        <f t="shared" ref="HM73" si="1092">SUM(HM52:HM72)</f>
        <v>0</v>
      </c>
      <c r="HN73" s="99">
        <f t="shared" ref="HN73" si="1093">SUM(HN52:HN72)</f>
        <v>0</v>
      </c>
      <c r="HO73" s="99">
        <f t="shared" ref="HO73" si="1094">SUM(HO52:HO72)</f>
        <v>0</v>
      </c>
      <c r="HP73" s="99">
        <f t="shared" ref="HP73" si="1095">SUM(HP52:HP72)</f>
        <v>0</v>
      </c>
      <c r="HQ73" s="99">
        <f t="shared" ref="HQ73" si="1096">SUM(HQ52:HQ72)</f>
        <v>0</v>
      </c>
      <c r="HR73" s="99">
        <f t="shared" ref="HR73" si="1097">SUM(HR52:HR72)</f>
        <v>0</v>
      </c>
      <c r="HS73" s="100">
        <f t="shared" si="851"/>
        <v>379.23811230000001</v>
      </c>
      <c r="HT73" s="100">
        <f t="shared" si="852"/>
        <v>2718.5327000082998</v>
      </c>
      <c r="HU73" s="100">
        <f t="shared" si="853"/>
        <v>3653.05592341785</v>
      </c>
      <c r="HV73" s="100">
        <f t="shared" si="854"/>
        <v>8035.8725386545902</v>
      </c>
      <c r="HW73" s="100">
        <f t="shared" si="855"/>
        <v>0</v>
      </c>
      <c r="HX73" s="100">
        <f t="shared" ref="HX73" si="1098">SUM(HX52:HX70)</f>
        <v>14786.699274380739</v>
      </c>
      <c r="HY73" s="99">
        <f t="shared" ref="HY73" si="1099">SUM(HY52:HY72)</f>
        <v>0</v>
      </c>
      <c r="HZ73" s="99">
        <f t="shared" ref="HZ73" si="1100">SUM(HZ52:HZ72)</f>
        <v>0</v>
      </c>
      <c r="IA73" s="99">
        <f t="shared" ref="IA73" si="1101">SUM(IA52:IA72)</f>
        <v>369.31947516349999</v>
      </c>
      <c r="IB73" s="99">
        <f t="shared" ref="IB73" si="1102">SUM(IB52:IB72)</f>
        <v>570.28311098510005</v>
      </c>
      <c r="IC73" s="99">
        <f t="shared" ref="IC73" si="1103">SUM(IC52:IC72)</f>
        <v>0</v>
      </c>
      <c r="ID73" s="99">
        <f t="shared" ref="ID73" si="1104">SUM(ID52:ID72)</f>
        <v>939.60258614860004</v>
      </c>
      <c r="IE73" s="99">
        <f t="shared" ref="IE73" si="1105">SUM(IE52:IE72)</f>
        <v>0</v>
      </c>
      <c r="IF73" s="99">
        <f t="shared" ref="IF73" si="1106">SUM(IF52:IF72)</f>
        <v>8.4901603496100009</v>
      </c>
      <c r="IG73" s="99">
        <f t="shared" ref="IG73" si="1107">SUM(IG52:IG72)</f>
        <v>85.411937176899997</v>
      </c>
      <c r="IH73" s="99">
        <f t="shared" ref="IH73" si="1108">SUM(IH52:IH72)</f>
        <v>2897.5612235871799</v>
      </c>
      <c r="II73" s="99">
        <f t="shared" ref="II73" si="1109">SUM(II52:II72)</f>
        <v>33.8556344677</v>
      </c>
      <c r="IJ73" s="99">
        <f t="shared" ref="IJ73" si="1110">SUM(IJ52:IJ72)</f>
        <v>3025.3189555813901</v>
      </c>
      <c r="IK73" s="99">
        <f t="shared" ref="IK73" si="1111">SUM(IK52:IK72)</f>
        <v>0</v>
      </c>
      <c r="IL73" s="99">
        <f t="shared" ref="IL73" si="1112">SUM(IL52:IL72)</f>
        <v>1948.7757428647699</v>
      </c>
      <c r="IM73" s="99">
        <f t="shared" ref="IM73" si="1113">SUM(IM52:IM72)</f>
        <v>1960.8782205595996</v>
      </c>
      <c r="IN73" s="99">
        <f t="shared" ref="IN73" si="1114">SUM(IN52:IN72)</f>
        <v>30396.021960052596</v>
      </c>
      <c r="IO73" s="99">
        <f t="shared" ref="IO73" si="1115">SUM(IO52:IO72)</f>
        <v>0</v>
      </c>
      <c r="IP73" s="99">
        <f t="shared" ref="IP73" si="1116">SUM(IP52:IP72)</f>
        <v>34305.675923476963</v>
      </c>
      <c r="IQ73" s="100">
        <f>SUM(HY73,IE73,IK73)</f>
        <v>0</v>
      </c>
      <c r="IR73" s="100">
        <f t="shared" si="602"/>
        <v>1957.2659032143799</v>
      </c>
      <c r="IS73" s="100">
        <f t="shared" si="603"/>
        <v>2415.6096328999997</v>
      </c>
      <c r="IT73" s="100">
        <f t="shared" si="604"/>
        <v>33863.866294624873</v>
      </c>
      <c r="IU73" s="100">
        <f t="shared" si="605"/>
        <v>33.8556344677</v>
      </c>
      <c r="IV73" s="100">
        <f t="shared" ref="IV73" si="1117">SUM(IV52:IV70)</f>
        <v>38270.597465206956</v>
      </c>
      <c r="IW73" s="99">
        <f>SUM(IW52:IW72)</f>
        <v>0</v>
      </c>
      <c r="IX73" s="99">
        <f t="shared" ref="IX73:JN73" si="1118">SUM(IX52:IX72)</f>
        <v>163.01814042590001</v>
      </c>
      <c r="IY73" s="99">
        <f t="shared" si="1118"/>
        <v>5066.5882063595</v>
      </c>
      <c r="IZ73" s="99">
        <f t="shared" si="1118"/>
        <v>431.50135781977002</v>
      </c>
      <c r="JA73" s="99">
        <f t="shared" si="1118"/>
        <v>0</v>
      </c>
      <c r="JB73" s="99">
        <f t="shared" si="1118"/>
        <v>5661.1077046051696</v>
      </c>
      <c r="JC73" s="99">
        <f t="shared" si="1118"/>
        <v>0</v>
      </c>
      <c r="JD73" s="99">
        <f t="shared" si="1118"/>
        <v>17956.6864829304</v>
      </c>
      <c r="JE73" s="99">
        <f t="shared" si="1118"/>
        <v>45203.769290327604</v>
      </c>
      <c r="JF73" s="99">
        <f t="shared" si="1118"/>
        <v>10641.69914191</v>
      </c>
      <c r="JG73" s="99">
        <f t="shared" si="1118"/>
        <v>0</v>
      </c>
      <c r="JH73" s="99">
        <f t="shared" si="1118"/>
        <v>73802.154915167979</v>
      </c>
      <c r="JI73" s="99">
        <f t="shared" si="1118"/>
        <v>0</v>
      </c>
      <c r="JJ73" s="99">
        <f t="shared" si="1118"/>
        <v>491.48995727559998</v>
      </c>
      <c r="JK73" s="99">
        <f t="shared" si="1118"/>
        <v>4697.5847173184702</v>
      </c>
      <c r="JL73" s="99">
        <f t="shared" si="1118"/>
        <v>929.24402974689997</v>
      </c>
      <c r="JM73" s="99">
        <f t="shared" si="1118"/>
        <v>0</v>
      </c>
      <c r="JN73" s="99">
        <f t="shared" si="1118"/>
        <v>6118.3187043409698</v>
      </c>
      <c r="JO73" s="100">
        <f t="shared" si="857"/>
        <v>0</v>
      </c>
      <c r="JP73" s="100">
        <f t="shared" si="858"/>
        <v>18611.194580631898</v>
      </c>
      <c r="JQ73" s="100">
        <f t="shared" si="859"/>
        <v>54967.942214005569</v>
      </c>
      <c r="JR73" s="100">
        <f t="shared" si="860"/>
        <v>12002.44452947667</v>
      </c>
      <c r="JS73" s="100">
        <f t="shared" si="861"/>
        <v>0</v>
      </c>
      <c r="JT73" s="100">
        <f>SUM(JT52:JT70)</f>
        <v>85581.58132411413</v>
      </c>
      <c r="JV73" s="100">
        <f>SUM(JV52:JV72)</f>
        <v>35984.627451335567</v>
      </c>
      <c r="JW73" s="100">
        <f t="shared" ref="JW73:KB73" si="1119">SUM(JW52:JW72)</f>
        <v>45309.174267012393</v>
      </c>
      <c r="JX73" s="100">
        <f t="shared" si="1119"/>
        <v>66824.290703727587</v>
      </c>
      <c r="JY73" s="100">
        <f t="shared" si="1119"/>
        <v>1223653.0829245029</v>
      </c>
      <c r="JZ73" s="100">
        <f t="shared" si="1119"/>
        <v>7700.411387923371</v>
      </c>
      <c r="KA73" s="100">
        <f t="shared" si="1119"/>
        <v>0</v>
      </c>
      <c r="KB73" s="100">
        <f t="shared" si="1119"/>
        <v>1379471.5867345021</v>
      </c>
    </row>
    <row r="74" spans="1:288" s="72" customFormat="1" ht="7.5" customHeight="1" x14ac:dyDescent="0.2">
      <c r="A74" s="127"/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102"/>
      <c r="O74" s="102"/>
      <c r="P74" s="102"/>
      <c r="Q74" s="102"/>
      <c r="R74" s="102"/>
      <c r="S74" s="102"/>
      <c r="T74" s="74"/>
      <c r="U74" s="74"/>
      <c r="V74" s="74"/>
      <c r="W74" s="74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102"/>
      <c r="AM74" s="102"/>
      <c r="AN74" s="102"/>
      <c r="AO74" s="102"/>
      <c r="AP74" s="102"/>
      <c r="AQ74" s="102"/>
      <c r="AR74" s="73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102"/>
      <c r="BL74" s="102"/>
      <c r="BM74" s="102"/>
      <c r="BN74" s="102"/>
      <c r="BO74" s="102"/>
      <c r="BP74" s="102"/>
      <c r="BQ74" s="102"/>
      <c r="BR74" s="73"/>
      <c r="BS74" s="74"/>
      <c r="BT74" s="74"/>
      <c r="BU74" s="74"/>
      <c r="BV74" s="74"/>
      <c r="BW74" s="74"/>
      <c r="BX74" s="74"/>
      <c r="BY74" s="74"/>
      <c r="BZ74" s="74"/>
      <c r="CA74" s="74"/>
      <c r="CB74" s="74"/>
      <c r="CC74" s="74"/>
      <c r="CD74" s="74"/>
      <c r="CE74" s="74"/>
      <c r="CF74" s="74"/>
      <c r="CG74" s="74"/>
      <c r="CH74" s="74"/>
      <c r="CI74" s="74"/>
      <c r="CJ74" s="74"/>
      <c r="CK74" s="102"/>
      <c r="CL74" s="102"/>
      <c r="CM74" s="102"/>
      <c r="CN74" s="102"/>
      <c r="CO74" s="102"/>
      <c r="CP74" s="102"/>
      <c r="CQ74" s="102"/>
      <c r="CR74" s="73"/>
      <c r="CS74" s="74"/>
      <c r="CT74" s="74"/>
      <c r="CU74" s="74"/>
      <c r="CV74" s="74"/>
      <c r="CW74" s="74"/>
      <c r="CX74" s="74"/>
      <c r="CY74" s="74"/>
      <c r="CZ74" s="74"/>
      <c r="DA74" s="74"/>
      <c r="DB74" s="74"/>
      <c r="DC74" s="74"/>
      <c r="DD74" s="74"/>
      <c r="DE74" s="74"/>
      <c r="DF74" s="74"/>
      <c r="DG74" s="74"/>
      <c r="DH74" s="74"/>
      <c r="DI74" s="74"/>
      <c r="DJ74" s="74"/>
      <c r="DK74" s="74"/>
      <c r="DL74" s="74"/>
      <c r="DM74" s="74"/>
      <c r="DN74" s="74"/>
      <c r="DO74" s="74"/>
      <c r="DP74" s="74"/>
      <c r="DQ74" s="74"/>
      <c r="DR74" s="74"/>
      <c r="DS74" s="74"/>
      <c r="DT74" s="102"/>
      <c r="DU74" s="102"/>
      <c r="DV74" s="102"/>
      <c r="DW74" s="102"/>
      <c r="DX74" s="102"/>
      <c r="DY74" s="102"/>
      <c r="DZ74" s="102"/>
      <c r="EA74" s="73"/>
      <c r="EB74" s="74"/>
      <c r="EC74" s="74"/>
      <c r="ED74" s="74"/>
      <c r="EE74" s="74"/>
      <c r="EF74" s="74"/>
      <c r="EG74" s="74"/>
      <c r="EH74" s="74"/>
      <c r="EI74" s="74"/>
      <c r="EJ74" s="74"/>
      <c r="EK74" s="74"/>
      <c r="EL74" s="74"/>
      <c r="EM74" s="74"/>
      <c r="EN74" s="74"/>
      <c r="EO74" s="74"/>
      <c r="EP74" s="74"/>
      <c r="EQ74" s="74"/>
      <c r="ER74" s="74"/>
      <c r="ES74" s="74"/>
      <c r="ET74" s="74"/>
      <c r="EU74" s="74"/>
      <c r="EV74" s="74"/>
      <c r="EW74" s="74"/>
      <c r="EX74" s="74"/>
      <c r="EY74" s="74"/>
      <c r="EZ74" s="74"/>
      <c r="FA74" s="74"/>
      <c r="FB74" s="74"/>
      <c r="FC74" s="74"/>
      <c r="FD74" s="74"/>
      <c r="FE74" s="74"/>
      <c r="FF74" s="74"/>
      <c r="FG74" s="74"/>
      <c r="FH74" s="74"/>
      <c r="FI74" s="74"/>
      <c r="FJ74" s="74"/>
      <c r="FK74" s="74"/>
      <c r="FL74" s="74"/>
      <c r="FM74" s="74"/>
      <c r="FN74" s="74"/>
      <c r="FO74" s="74"/>
      <c r="FP74" s="74"/>
      <c r="FQ74" s="102"/>
      <c r="FR74" s="102"/>
      <c r="FS74" s="102"/>
      <c r="FT74" s="102"/>
      <c r="FU74" s="102"/>
      <c r="FV74" s="102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/>
      <c r="GH74" s="74"/>
      <c r="GI74" s="74"/>
      <c r="GJ74" s="74"/>
      <c r="GK74" s="74"/>
      <c r="GL74" s="74"/>
      <c r="GM74" s="74"/>
      <c r="GN74" s="74"/>
      <c r="GO74" s="74"/>
      <c r="GP74" s="74"/>
      <c r="GQ74" s="74"/>
      <c r="GR74" s="74"/>
      <c r="GS74" s="74"/>
      <c r="GT74" s="74"/>
      <c r="GU74" s="74"/>
      <c r="GV74" s="74"/>
      <c r="GW74" s="74"/>
      <c r="GX74" s="74"/>
      <c r="GY74" s="74"/>
      <c r="GZ74" s="74"/>
      <c r="HA74" s="74"/>
      <c r="HB74" s="74"/>
      <c r="HC74" s="74"/>
      <c r="HD74" s="74"/>
      <c r="HE74" s="74"/>
      <c r="HF74" s="74"/>
      <c r="HG74" s="74"/>
      <c r="HH74" s="74"/>
      <c r="HI74" s="74"/>
      <c r="HJ74" s="74"/>
      <c r="HK74" s="74"/>
      <c r="HL74" s="74"/>
      <c r="HM74" s="74"/>
      <c r="HN74" s="74"/>
      <c r="HO74" s="74"/>
      <c r="HP74" s="74"/>
      <c r="HQ74" s="74"/>
      <c r="HR74" s="74"/>
      <c r="HS74" s="102"/>
      <c r="HT74" s="102"/>
      <c r="HU74" s="102"/>
      <c r="HV74" s="102"/>
      <c r="HW74" s="102"/>
      <c r="HX74" s="102"/>
      <c r="HY74" s="74"/>
      <c r="HZ74" s="74"/>
      <c r="IA74" s="74"/>
      <c r="IB74" s="74"/>
      <c r="IC74" s="74"/>
      <c r="ID74" s="74"/>
      <c r="IE74" s="74"/>
      <c r="IF74" s="74"/>
      <c r="IG74" s="74"/>
      <c r="IH74" s="74"/>
      <c r="II74" s="74"/>
      <c r="IJ74" s="74"/>
      <c r="IK74" s="74"/>
      <c r="IL74" s="74"/>
      <c r="IM74" s="74"/>
      <c r="IN74" s="74"/>
      <c r="IO74" s="74"/>
      <c r="IP74" s="74"/>
      <c r="IQ74" s="102"/>
      <c r="IR74" s="102"/>
      <c r="IS74" s="102"/>
      <c r="IT74" s="102"/>
      <c r="IU74" s="102"/>
      <c r="IV74" s="102"/>
      <c r="IW74" s="73"/>
      <c r="IX74" s="74"/>
      <c r="IY74" s="74"/>
      <c r="IZ74" s="74"/>
      <c r="JA74" s="74"/>
      <c r="JB74" s="74"/>
      <c r="JC74" s="74"/>
      <c r="JD74" s="74"/>
      <c r="JE74" s="74"/>
      <c r="JF74" s="74"/>
      <c r="JG74" s="74"/>
      <c r="JH74" s="74"/>
      <c r="JI74" s="74"/>
      <c r="JJ74" s="74"/>
      <c r="JK74" s="74"/>
      <c r="JL74" s="74"/>
      <c r="JM74" s="74"/>
      <c r="JN74" s="74"/>
      <c r="JO74" s="102"/>
      <c r="JP74" s="102"/>
      <c r="JQ74" s="102"/>
      <c r="JR74" s="102"/>
      <c r="JS74" s="102"/>
      <c r="JT74" s="102"/>
      <c r="JU74" s="74"/>
      <c r="JV74" s="102"/>
      <c r="JW74" s="102"/>
      <c r="JX74" s="102"/>
      <c r="JY74" s="102"/>
      <c r="JZ74" s="102"/>
      <c r="KA74" s="102"/>
      <c r="KB74" s="102"/>
    </row>
    <row r="75" spans="1:288" s="103" customFormat="1" x14ac:dyDescent="0.2">
      <c r="A75" s="132" t="s">
        <v>40</v>
      </c>
      <c r="N75" s="104"/>
      <c r="O75" s="104"/>
      <c r="P75" s="104"/>
      <c r="Q75" s="104"/>
      <c r="R75" s="104"/>
      <c r="S75" s="104"/>
      <c r="AL75" s="104"/>
      <c r="AM75" s="104"/>
      <c r="AN75" s="104"/>
      <c r="AO75" s="104"/>
      <c r="AP75" s="104"/>
      <c r="AQ75" s="104"/>
      <c r="AR75" s="105"/>
      <c r="BK75" s="104"/>
      <c r="BL75" s="104"/>
      <c r="BM75" s="104"/>
      <c r="BN75" s="104"/>
      <c r="BO75" s="104"/>
      <c r="BP75" s="104"/>
      <c r="BQ75" s="104"/>
      <c r="BR75" s="105"/>
      <c r="CK75" s="104"/>
      <c r="CL75" s="104"/>
      <c r="CM75" s="104"/>
      <c r="CN75" s="104"/>
      <c r="CO75" s="104"/>
      <c r="CP75" s="104"/>
      <c r="CQ75" s="104"/>
      <c r="CR75" s="105"/>
      <c r="DT75" s="104"/>
      <c r="DU75" s="104"/>
      <c r="DV75" s="104"/>
      <c r="DW75" s="104"/>
      <c r="DX75" s="104"/>
      <c r="DY75" s="104"/>
      <c r="DZ75" s="104"/>
      <c r="EA75" s="105"/>
      <c r="FQ75" s="104"/>
      <c r="FR75" s="104"/>
      <c r="FS75" s="104"/>
      <c r="FT75" s="104"/>
      <c r="FU75" s="104"/>
      <c r="FV75" s="104"/>
      <c r="HS75" s="104"/>
      <c r="HT75" s="104"/>
      <c r="HU75" s="104"/>
      <c r="HV75" s="104"/>
      <c r="HW75" s="104"/>
      <c r="HX75" s="104"/>
      <c r="IQ75" s="104"/>
      <c r="IR75" s="104"/>
      <c r="IS75" s="104"/>
      <c r="IT75" s="104"/>
      <c r="IU75" s="104"/>
      <c r="IV75" s="104"/>
      <c r="IW75" s="105"/>
      <c r="JO75" s="104"/>
      <c r="JP75" s="104"/>
      <c r="JQ75" s="104"/>
      <c r="JR75" s="104"/>
      <c r="JS75" s="104"/>
      <c r="JT75" s="104"/>
      <c r="JV75" s="104"/>
      <c r="JW75" s="104"/>
      <c r="JX75" s="104"/>
      <c r="JY75" s="104"/>
      <c r="JZ75" s="104"/>
      <c r="KA75" s="104"/>
      <c r="KB75" s="104"/>
    </row>
    <row r="76" spans="1:288" s="89" customFormat="1" x14ac:dyDescent="0.2">
      <c r="A76" s="128" t="s">
        <v>76</v>
      </c>
      <c r="B76" s="93"/>
      <c r="C76" s="93"/>
      <c r="D76" s="93"/>
      <c r="E76" s="93"/>
      <c r="G76" s="89">
        <f t="shared" ref="G76:G81" si="1120">SUM(B76:F76)</f>
        <v>0</v>
      </c>
      <c r="K76" s="93"/>
      <c r="M76" s="89">
        <f t="shared" ref="M76:M81" si="1121">SUM(H76:L76)</f>
        <v>0</v>
      </c>
      <c r="N76" s="90">
        <f>SUM(B76,H76)</f>
        <v>0</v>
      </c>
      <c r="O76" s="90">
        <f t="shared" ref="O76:S76" si="1122">SUM(C76,I76)</f>
        <v>0</v>
      </c>
      <c r="P76" s="90">
        <f t="shared" si="1122"/>
        <v>0</v>
      </c>
      <c r="Q76" s="90">
        <f t="shared" si="1122"/>
        <v>0</v>
      </c>
      <c r="R76" s="90">
        <f t="shared" si="1122"/>
        <v>0</v>
      </c>
      <c r="S76" s="90">
        <f t="shared" si="1122"/>
        <v>0</v>
      </c>
      <c r="T76" s="93"/>
      <c r="Y76" s="89">
        <f t="shared" ref="Y76:Y100" si="1123">SUM(T76:X76)</f>
        <v>0</v>
      </c>
      <c r="Z76" s="93"/>
      <c r="AA76" s="93"/>
      <c r="AB76" s="93"/>
      <c r="AC76" s="93"/>
      <c r="AE76" s="89">
        <f t="shared" ref="AE76:AE100" si="1124">SUM(Z76:AD76)</f>
        <v>0</v>
      </c>
      <c r="AI76" s="93"/>
      <c r="AK76" s="89">
        <f t="shared" ref="AK76:AK100" si="1125">SUM(AF76:AJ76)</f>
        <v>0</v>
      </c>
      <c r="AL76" s="90">
        <f t="shared" ref="AL76:AL100" si="1126">SUM(T76,Z76,AF76)</f>
        <v>0</v>
      </c>
      <c r="AM76" s="90">
        <f t="shared" ref="AM76:AM100" si="1127">SUM(U76,AA76,AG76)</f>
        <v>0</v>
      </c>
      <c r="AN76" s="90">
        <f t="shared" ref="AN76:AN100" si="1128">SUM(V76,AB76,AH76)</f>
        <v>0</v>
      </c>
      <c r="AO76" s="90">
        <f t="shared" ref="AO76:AO100" si="1129">SUM(W76,AC76,AI76)</f>
        <v>0</v>
      </c>
      <c r="AP76" s="90">
        <f t="shared" ref="AP76:AP100" si="1130">SUM(X76,AD76,AJ76)</f>
        <v>0</v>
      </c>
      <c r="AQ76" s="90">
        <f t="shared" ref="AQ76:AQ100" si="1131">SUM(AL76:AP76)</f>
        <v>0</v>
      </c>
      <c r="AR76" s="91"/>
      <c r="AW76" s="89">
        <f t="shared" ref="AW76:AW100" si="1132">SUM(AR76:AV76)</f>
        <v>0</v>
      </c>
      <c r="BD76" s="89">
        <f>SUM(AX76:BC76)</f>
        <v>0</v>
      </c>
      <c r="BF76" s="126"/>
      <c r="BG76" s="126"/>
      <c r="BJ76" s="89">
        <f t="shared" ref="BJ76:BJ100" si="1133">SUM(BE76:BI76)</f>
        <v>0</v>
      </c>
      <c r="BK76" s="90">
        <f>SUM(AR76,AX76,BE76)</f>
        <v>0</v>
      </c>
      <c r="BL76" s="90">
        <f t="shared" ref="BL76:BO76" si="1134">SUM(AS76,AY76,BF76)</f>
        <v>0</v>
      </c>
      <c r="BM76" s="90">
        <f t="shared" si="1134"/>
        <v>0</v>
      </c>
      <c r="BN76" s="90">
        <f t="shared" si="1134"/>
        <v>0</v>
      </c>
      <c r="BO76" s="90">
        <f t="shared" si="1134"/>
        <v>0</v>
      </c>
      <c r="BP76" s="90">
        <f t="shared" ref="BP76:BP100" si="1135">SUM(BC76)</f>
        <v>0</v>
      </c>
      <c r="BQ76" s="90">
        <f>SUM(BK76:BP76)</f>
        <v>0</v>
      </c>
      <c r="BR76" s="91"/>
      <c r="BW76" s="89">
        <f t="shared" ref="BW76:BW100" si="1136">SUM(BR76:BV76)</f>
        <v>0</v>
      </c>
      <c r="CC76" s="89">
        <f t="shared" ref="CC76:CC100" si="1137">SUM(BX76:CB76)</f>
        <v>0</v>
      </c>
      <c r="CJ76" s="89">
        <f t="shared" ref="CJ76:CJ100" si="1138">SUM(CD76:CI76)</f>
        <v>0</v>
      </c>
      <c r="CK76" s="90">
        <f t="shared" ref="CK76:CK100" si="1139">SUM(BR76,BX76,CD76)</f>
        <v>0</v>
      </c>
      <c r="CL76" s="90">
        <f t="shared" ref="CL76:CL100" si="1140">SUM(BS76,BY76,CE76)</f>
        <v>0</v>
      </c>
      <c r="CM76" s="90">
        <f t="shared" ref="CM76:CM100" si="1141">SUM(BT76,BZ76,CF76)</f>
        <v>0</v>
      </c>
      <c r="CN76" s="90">
        <f t="shared" ref="CN76:CN100" si="1142">SUM(BU76,CA76,CG76)</f>
        <v>0</v>
      </c>
      <c r="CO76" s="90">
        <f t="shared" ref="CO76:CO100" si="1143">SUM(BV76,CB76,CH76)</f>
        <v>0</v>
      </c>
      <c r="CP76" s="90">
        <f t="shared" ref="CP76:CP99" si="1144">SUM(CI76)</f>
        <v>0</v>
      </c>
      <c r="CQ76" s="90">
        <f>SUM(CK76:CP76)</f>
        <v>0</v>
      </c>
      <c r="CR76" s="91"/>
      <c r="CS76" s="89">
        <v>984.98819230000004</v>
      </c>
      <c r="CT76" s="89">
        <v>84.959903342600001</v>
      </c>
      <c r="CX76" s="89">
        <f t="shared" ref="CX76:CX100" si="1145">SUM(CR76:CW76)</f>
        <v>1069.9480956426</v>
      </c>
      <c r="DE76" s="89">
        <f t="shared" ref="DE76:DE100" si="1146">SUM(CY76:DD76)</f>
        <v>0</v>
      </c>
      <c r="DL76" s="89">
        <f t="shared" ref="DL76:DL100" si="1147">SUM(DF76:DK76)</f>
        <v>0</v>
      </c>
      <c r="DN76" s="89">
        <v>1038.8666130199999</v>
      </c>
      <c r="DO76" s="89">
        <v>188.19165662500001</v>
      </c>
      <c r="DS76" s="89">
        <f t="shared" ref="DS76:DS100" si="1148">SUM(DM76:DR76)</f>
        <v>1227.0582696449999</v>
      </c>
      <c r="DT76" s="90">
        <f t="shared" ref="DT76:DT100" si="1149">SUM(CR76,CY76,DF76,DM76)</f>
        <v>0</v>
      </c>
      <c r="DU76" s="90">
        <f t="shared" ref="DU76:DU100" si="1150">SUM(CS76,CZ76,DG76,DN76)</f>
        <v>2023.85480532</v>
      </c>
      <c r="DV76" s="90">
        <f t="shared" ref="DV76:DV100" si="1151">SUM(CT76,DA76,DH76,DO76)</f>
        <v>273.15155996760001</v>
      </c>
      <c r="DW76" s="90">
        <f t="shared" ref="DW76:DW100" si="1152">SUM(CU76,DB76,DI76,DP76)</f>
        <v>0</v>
      </c>
      <c r="DX76" s="90">
        <f t="shared" ref="DX76:DX101" si="1153">SUM(CV76,DC76,DJ76,DQ76)</f>
        <v>0</v>
      </c>
      <c r="DY76" s="90">
        <f>SUM(CW76,DD76,DK76,DR76)</f>
        <v>0</v>
      </c>
      <c r="DZ76" s="90">
        <f t="shared" ref="DZ76:DZ100" si="1154">SUM(DT76:DY76)</f>
        <v>2297.0063652876001</v>
      </c>
      <c r="EA76" s="91"/>
      <c r="EB76" s="89">
        <v>1237.8547793600001</v>
      </c>
      <c r="EC76" s="89">
        <v>385.704552283</v>
      </c>
      <c r="EF76" s="89">
        <f t="shared" ref="EF76:EF100" si="1155">SUM(EA76:EE76)</f>
        <v>1623.559331643</v>
      </c>
      <c r="EL76" s="89">
        <f t="shared" ref="EL76:EL100" si="1156">SUM(EG76:EK76)</f>
        <v>0</v>
      </c>
      <c r="ER76" s="89">
        <f t="shared" ref="ER76:ER100" si="1157">SUM(EM76:EQ76)</f>
        <v>0</v>
      </c>
      <c r="EU76" s="118"/>
      <c r="EX76" s="89">
        <f t="shared" ref="EX76:EX100" si="1158">SUM(ES76:EW76)</f>
        <v>0</v>
      </c>
      <c r="FD76" s="89">
        <f t="shared" ref="FD76:FD100" si="1159">SUM(EY76:FC76)</f>
        <v>0</v>
      </c>
      <c r="FF76" s="89">
        <v>93.9699145023</v>
      </c>
      <c r="FJ76" s="89">
        <f t="shared" ref="FJ76:FJ100" si="1160">SUM(FE76:FI76)</f>
        <v>93.9699145023</v>
      </c>
      <c r="FM76" s="118"/>
      <c r="FP76" s="89">
        <f t="shared" ref="FP76:FP100" si="1161">SUM(FK76:FO76)</f>
        <v>0</v>
      </c>
      <c r="FQ76" s="90">
        <f t="shared" ref="FQ76:FQ100" si="1162">SUM(EA76,EG76,EM76,ES76,EY76,FE76,FK76)</f>
        <v>0</v>
      </c>
      <c r="FR76" s="90">
        <f t="shared" ref="FR76:FR100" si="1163">SUM(EB76,EH76,EN76,ET76,EZ76,FF76,FL76)</f>
        <v>1331.8246938623001</v>
      </c>
      <c r="FS76" s="90">
        <f t="shared" ref="FS76:FS100" si="1164">SUM(EC76,EI76,EO76,EU76,FA76,FG76,FM76)</f>
        <v>385.704552283</v>
      </c>
      <c r="FT76" s="90">
        <f t="shared" ref="FT76:FT100" si="1165">SUM(ED76,EJ76,EP76,EV76,FB76,FH76,FN76)</f>
        <v>0</v>
      </c>
      <c r="FU76" s="90">
        <f t="shared" ref="FU76:FU100" si="1166">SUM(EE76,EK76,EQ76,EW76,FC76,FI76,FO76)</f>
        <v>0</v>
      </c>
      <c r="FV76" s="90">
        <f t="shared" ref="FV76:FV100" si="1167">SUM(FQ76:FU76)</f>
        <v>1717.5292461453</v>
      </c>
      <c r="FZ76" s="118"/>
      <c r="GB76" s="89">
        <f t="shared" ref="GB76:GB100" si="1168">SUM(FW76:GA76)</f>
        <v>0</v>
      </c>
      <c r="GH76" s="89">
        <f t="shared" ref="GH76:GH100" si="1169">SUM(GC76:GG76)</f>
        <v>0</v>
      </c>
      <c r="GN76" s="89">
        <f t="shared" ref="GN76:GN100" si="1170">SUM(GI76:GM76)</f>
        <v>0</v>
      </c>
      <c r="GT76" s="89">
        <f t="shared" ref="GT76:GT100" si="1171">SUM(GO76:GS76)</f>
        <v>0</v>
      </c>
      <c r="GZ76" s="89">
        <f t="shared" ref="GZ76:GZ100" si="1172">SUM(GU76:GY76)</f>
        <v>0</v>
      </c>
      <c r="HF76" s="89">
        <f t="shared" ref="HF76:HF100" si="1173">SUM(HA76:HE76)</f>
        <v>0</v>
      </c>
      <c r="HL76" s="89">
        <f t="shared" ref="HL76:HL100" si="1174">SUM(HG76:HK76)</f>
        <v>0</v>
      </c>
      <c r="HR76" s="89">
        <f t="shared" ref="HR76:HR88" si="1175">SUM(HM76:HQ76)</f>
        <v>0</v>
      </c>
      <c r="HS76" s="90">
        <f>SUM(FW76,GC76,GI76,GO76,GU76,HA76,HG76,HM76)</f>
        <v>0</v>
      </c>
      <c r="HT76" s="90">
        <f>SUM(FX76,GD76,GJ76,GP76,GV76,HB76,HH76,HN76)</f>
        <v>0</v>
      </c>
      <c r="HU76" s="90">
        <f>SUM(HO76,HI76,HC76,GW76,GQ76,GK76,GE76,FY76)</f>
        <v>0</v>
      </c>
      <c r="HV76" s="90">
        <f>SUM(HP76,HJ76,HD76,GX76,GR76,GL76,GF76,FZ76)</f>
        <v>0</v>
      </c>
      <c r="HW76" s="90">
        <f>SUM(HQ76,HK76,HE76,GY76,GS76,GM76,GG76,GA76)</f>
        <v>0</v>
      </c>
      <c r="HX76" s="90">
        <f t="shared" ref="HX76:HX100" si="1176">SUM(HS76:HW76)</f>
        <v>0</v>
      </c>
      <c r="ID76" s="89">
        <f t="shared" ref="ID76:ID100" si="1177">SUM(HY76:IC76)</f>
        <v>0</v>
      </c>
      <c r="IJ76" s="89">
        <f t="shared" ref="IJ76:IJ100" si="1178">SUM(IE76:II76)</f>
        <v>0</v>
      </c>
      <c r="IP76" s="89">
        <f t="shared" ref="IP76:IP88" si="1179">SUM(IK76:IO76)</f>
        <v>0</v>
      </c>
      <c r="IQ76" s="90">
        <f t="shared" ref="IQ76:IQ100" si="1180">SUM(HY76,IE76,IK76)</f>
        <v>0</v>
      </c>
      <c r="IR76" s="90">
        <f t="shared" ref="IR76:IR101" si="1181">SUM(HZ76,IF76,IL76)</f>
        <v>0</v>
      </c>
      <c r="IS76" s="90">
        <f t="shared" ref="IS76:IS101" si="1182">SUM(IA76,IG76,IM76)</f>
        <v>0</v>
      </c>
      <c r="IT76" s="90">
        <f t="shared" ref="IT76:IT101" si="1183">SUM(IB76,IH76,IN76)</f>
        <v>0</v>
      </c>
      <c r="IU76" s="90">
        <f t="shared" ref="IU76:IU101" si="1184">SUM(IC76,II76,IO76)</f>
        <v>0</v>
      </c>
      <c r="IV76" s="90">
        <f t="shared" ref="IV76:IV100" si="1185">SUM(IQ76:IU76)</f>
        <v>0</v>
      </c>
      <c r="IW76" s="91"/>
      <c r="JB76" s="89">
        <f t="shared" ref="JB76:JB100" si="1186">SUM(IW76:JA76)</f>
        <v>0</v>
      </c>
      <c r="JH76" s="89">
        <f t="shared" ref="JH76:JH100" si="1187">SUM(JC76:JG76)</f>
        <v>0</v>
      </c>
      <c r="JN76" s="89">
        <f t="shared" ref="JN76:JN84" si="1188">SUM(JI76:JM76)</f>
        <v>0</v>
      </c>
      <c r="JO76" s="90">
        <f t="shared" ref="JO76:JO100" si="1189">SUM(IW76,JC76,JI76)</f>
        <v>0</v>
      </c>
      <c r="JP76" s="90">
        <f t="shared" ref="JP76:JP100" si="1190">SUM(IX76,JD76,JJ76)</f>
        <v>0</v>
      </c>
      <c r="JQ76" s="90">
        <f t="shared" ref="JQ76:JQ100" si="1191">SUM(IY76,JE76,JK76)</f>
        <v>0</v>
      </c>
      <c r="JR76" s="90">
        <f t="shared" ref="JR76:JR100" si="1192">SUM(IZ76,JF76,JL76)</f>
        <v>0</v>
      </c>
      <c r="JS76" s="90">
        <f t="shared" ref="JS76:JS100" si="1193">SUM(JA76,JG76,JM76)</f>
        <v>0</v>
      </c>
      <c r="JT76" s="90">
        <f t="shared" ref="JT76:JT100" si="1194">SUM(JO76:JS76)</f>
        <v>0</v>
      </c>
      <c r="JV76" s="90">
        <f>SUM(N76,AL76,BK76,CK76,DT76,FQ76,HS76,IQ76,JO76)</f>
        <v>0</v>
      </c>
      <c r="JW76" s="90">
        <f t="shared" ref="JW76:JZ76" si="1195">SUM(O76,AM76,BL76,CL76,DU76,FR76,HT76,IR76,JP76)</f>
        <v>3355.6794991822999</v>
      </c>
      <c r="JX76" s="90">
        <f t="shared" si="1195"/>
        <v>658.85611225060006</v>
      </c>
      <c r="JY76" s="90">
        <f t="shared" si="1195"/>
        <v>0</v>
      </c>
      <c r="JZ76" s="90">
        <f t="shared" si="1195"/>
        <v>0</v>
      </c>
      <c r="KA76" s="90">
        <f>SUM(BP76,CP76,DY76)</f>
        <v>0</v>
      </c>
      <c r="KB76" s="90">
        <f>SUM(JV76:KA76)</f>
        <v>4014.5356114328997</v>
      </c>
    </row>
    <row r="77" spans="1:288" s="89" customFormat="1" x14ac:dyDescent="0.2">
      <c r="A77" s="128" t="s">
        <v>100</v>
      </c>
      <c r="G77" s="89">
        <f t="shared" si="1120"/>
        <v>0</v>
      </c>
      <c r="M77" s="89">
        <f t="shared" si="1121"/>
        <v>0</v>
      </c>
      <c r="N77" s="90">
        <f t="shared" ref="N77:N100" si="1196">SUM(B77,H77)</f>
        <v>0</v>
      </c>
      <c r="O77" s="90">
        <f t="shared" ref="O77:O100" si="1197">SUM(C77,I77)</f>
        <v>0</v>
      </c>
      <c r="P77" s="90">
        <f t="shared" ref="P77:P100" si="1198">SUM(D77,J77)</f>
        <v>0</v>
      </c>
      <c r="Q77" s="90">
        <f t="shared" ref="Q77:Q100" si="1199">SUM(E77,K77)</f>
        <v>0</v>
      </c>
      <c r="R77" s="90">
        <f t="shared" ref="R77:R100" si="1200">SUM(F77,L77)</f>
        <v>0</v>
      </c>
      <c r="S77" s="90">
        <f t="shared" ref="S77:S100" si="1201">SUM(G77,M77)</f>
        <v>0</v>
      </c>
      <c r="U77" s="93"/>
      <c r="X77" s="93"/>
      <c r="Y77" s="89">
        <f t="shared" si="1123"/>
        <v>0</v>
      </c>
      <c r="AE77" s="89">
        <f t="shared" si="1124"/>
        <v>0</v>
      </c>
      <c r="AK77" s="89">
        <f t="shared" si="1125"/>
        <v>0</v>
      </c>
      <c r="AL77" s="90">
        <f t="shared" si="1126"/>
        <v>0</v>
      </c>
      <c r="AM77" s="90">
        <f t="shared" si="1127"/>
        <v>0</v>
      </c>
      <c r="AN77" s="90">
        <f t="shared" si="1128"/>
        <v>0</v>
      </c>
      <c r="AO77" s="90">
        <f t="shared" si="1129"/>
        <v>0</v>
      </c>
      <c r="AP77" s="90">
        <f t="shared" si="1130"/>
        <v>0</v>
      </c>
      <c r="AQ77" s="90">
        <f t="shared" si="1131"/>
        <v>0</v>
      </c>
      <c r="AR77" s="91"/>
      <c r="AW77" s="89">
        <f t="shared" si="1132"/>
        <v>0</v>
      </c>
      <c r="BD77" s="89">
        <f t="shared" ref="BD77:BD100" si="1202">SUM(AX77:BC77)</f>
        <v>0</v>
      </c>
      <c r="BJ77" s="89">
        <f t="shared" si="1133"/>
        <v>0</v>
      </c>
      <c r="BK77" s="90">
        <f t="shared" ref="BK77:BK100" si="1203">SUM(AR77,AX77,BE77)</f>
        <v>0</v>
      </c>
      <c r="BL77" s="90">
        <f t="shared" ref="BL77:BL100" si="1204">SUM(AS77,AY77,BF77)</f>
        <v>0</v>
      </c>
      <c r="BM77" s="90">
        <f t="shared" ref="BM77:BM100" si="1205">SUM(AT77,AZ77,BG77)</f>
        <v>0</v>
      </c>
      <c r="BN77" s="90">
        <f t="shared" ref="BN77:BN100" si="1206">SUM(AU77,BA77,BH77)</f>
        <v>0</v>
      </c>
      <c r="BO77" s="90">
        <f t="shared" ref="BO77:BO100" si="1207">SUM(AV77,BB77,BI77)</f>
        <v>0</v>
      </c>
      <c r="BP77" s="90">
        <f t="shared" si="1135"/>
        <v>0</v>
      </c>
      <c r="BQ77" s="90">
        <f t="shared" ref="BQ77:BQ100" si="1208">SUM(BK77:BP77)</f>
        <v>0</v>
      </c>
      <c r="BR77" s="91"/>
      <c r="BW77" s="89">
        <f t="shared" si="1136"/>
        <v>0</v>
      </c>
      <c r="CC77" s="89">
        <f t="shared" si="1137"/>
        <v>0</v>
      </c>
      <c r="CJ77" s="89">
        <f t="shared" si="1138"/>
        <v>0</v>
      </c>
      <c r="CK77" s="90">
        <f t="shared" si="1139"/>
        <v>0</v>
      </c>
      <c r="CL77" s="90">
        <f t="shared" si="1140"/>
        <v>0</v>
      </c>
      <c r="CM77" s="90">
        <f t="shared" si="1141"/>
        <v>0</v>
      </c>
      <c r="CN77" s="90">
        <f t="shared" si="1142"/>
        <v>0</v>
      </c>
      <c r="CO77" s="90">
        <f t="shared" si="1143"/>
        <v>0</v>
      </c>
      <c r="CP77" s="90">
        <f t="shared" si="1144"/>
        <v>0</v>
      </c>
      <c r="CQ77" s="90">
        <f t="shared" ref="CQ77:CQ100" si="1209">SUM(CK77:CP77)</f>
        <v>0</v>
      </c>
      <c r="CR77" s="91"/>
      <c r="CX77" s="89">
        <f t="shared" si="1145"/>
        <v>0</v>
      </c>
      <c r="DE77" s="89">
        <f t="shared" si="1146"/>
        <v>0</v>
      </c>
      <c r="DL77" s="89">
        <f t="shared" si="1147"/>
        <v>0</v>
      </c>
      <c r="DS77" s="89">
        <f t="shared" si="1148"/>
        <v>0</v>
      </c>
      <c r="DT77" s="90">
        <f t="shared" si="1149"/>
        <v>0</v>
      </c>
      <c r="DU77" s="90">
        <f t="shared" si="1150"/>
        <v>0</v>
      </c>
      <c r="DV77" s="90">
        <f t="shared" si="1151"/>
        <v>0</v>
      </c>
      <c r="DW77" s="90">
        <f t="shared" si="1152"/>
        <v>0</v>
      </c>
      <c r="DX77" s="90">
        <f t="shared" si="1153"/>
        <v>0</v>
      </c>
      <c r="DY77" s="90">
        <f t="shared" ref="DY77:DY100" si="1210">SUM(CW77,DD77,DK77,DR77)</f>
        <v>0</v>
      </c>
      <c r="DZ77" s="90">
        <f t="shared" si="1154"/>
        <v>0</v>
      </c>
      <c r="EA77" s="91"/>
      <c r="EF77" s="89">
        <f t="shared" si="1155"/>
        <v>0</v>
      </c>
      <c r="EL77" s="89">
        <f t="shared" si="1156"/>
        <v>0</v>
      </c>
      <c r="ER77" s="89">
        <f t="shared" si="1157"/>
        <v>0</v>
      </c>
      <c r="EX77" s="89">
        <f t="shared" si="1158"/>
        <v>0</v>
      </c>
      <c r="FD77" s="89">
        <f t="shared" si="1159"/>
        <v>0</v>
      </c>
      <c r="FJ77" s="89">
        <f t="shared" si="1160"/>
        <v>0</v>
      </c>
      <c r="FP77" s="89">
        <f t="shared" si="1161"/>
        <v>0</v>
      </c>
      <c r="FQ77" s="90">
        <f t="shared" si="1162"/>
        <v>0</v>
      </c>
      <c r="FR77" s="90">
        <f t="shared" si="1163"/>
        <v>0</v>
      </c>
      <c r="FS77" s="90">
        <f t="shared" si="1164"/>
        <v>0</v>
      </c>
      <c r="FT77" s="90">
        <f t="shared" si="1165"/>
        <v>0</v>
      </c>
      <c r="FU77" s="90">
        <f t="shared" si="1166"/>
        <v>0</v>
      </c>
      <c r="FV77" s="90">
        <f t="shared" si="1167"/>
        <v>0</v>
      </c>
      <c r="GB77" s="89">
        <f t="shared" si="1168"/>
        <v>0</v>
      </c>
      <c r="GD77" s="118"/>
      <c r="GE77" s="118"/>
      <c r="GH77" s="89">
        <f t="shared" si="1169"/>
        <v>0</v>
      </c>
      <c r="GN77" s="89">
        <f t="shared" si="1170"/>
        <v>0</v>
      </c>
      <c r="GT77" s="89">
        <f t="shared" si="1171"/>
        <v>0</v>
      </c>
      <c r="GZ77" s="89">
        <f t="shared" si="1172"/>
        <v>0</v>
      </c>
      <c r="HF77" s="89">
        <f t="shared" si="1173"/>
        <v>0</v>
      </c>
      <c r="HL77" s="89">
        <f t="shared" si="1174"/>
        <v>0</v>
      </c>
      <c r="HR77" s="89">
        <f t="shared" si="1175"/>
        <v>0</v>
      </c>
      <c r="HS77" s="90">
        <f t="shared" ref="HS77:HS101" si="1211">SUM(FW77,GC77,GI77,GO77,GU77,HA77,HG77,HM77)</f>
        <v>0</v>
      </c>
      <c r="HT77" s="90">
        <f t="shared" ref="HT77:HT101" si="1212">SUM(FX77,GD77,GJ77,GP77,GV77,HB77,HH77,HN77)</f>
        <v>0</v>
      </c>
      <c r="HU77" s="90">
        <f t="shared" ref="HU77:HU101" si="1213">SUM(HO77,HI77,HC77,GW77,GQ77,GK77,GE77,FY77)</f>
        <v>0</v>
      </c>
      <c r="HV77" s="90">
        <f t="shared" ref="HV77:HV101" si="1214">SUM(HP77,HJ77,HD77,GX77,GR77,GL77,GF77,FZ77)</f>
        <v>0</v>
      </c>
      <c r="HW77" s="90">
        <f t="shared" ref="HW77:HW101" si="1215">SUM(HQ77,HK77,HE77,GY77,GS77,GM77,GG77,GA77)</f>
        <v>0</v>
      </c>
      <c r="HX77" s="90">
        <f t="shared" si="1176"/>
        <v>0</v>
      </c>
      <c r="ID77" s="89">
        <f t="shared" si="1177"/>
        <v>0</v>
      </c>
      <c r="IJ77" s="89">
        <f t="shared" si="1178"/>
        <v>0</v>
      </c>
      <c r="IP77" s="89">
        <f t="shared" si="1179"/>
        <v>0</v>
      </c>
      <c r="IQ77" s="90">
        <f t="shared" si="1180"/>
        <v>0</v>
      </c>
      <c r="IR77" s="90">
        <f t="shared" si="1181"/>
        <v>0</v>
      </c>
      <c r="IS77" s="90">
        <f t="shared" si="1182"/>
        <v>0</v>
      </c>
      <c r="IT77" s="90">
        <f t="shared" si="1183"/>
        <v>0</v>
      </c>
      <c r="IU77" s="90">
        <f t="shared" si="1184"/>
        <v>0</v>
      </c>
      <c r="IV77" s="90">
        <f t="shared" si="1185"/>
        <v>0</v>
      </c>
      <c r="IW77" s="91"/>
      <c r="JB77" s="89">
        <f t="shared" si="1186"/>
        <v>0</v>
      </c>
      <c r="JH77" s="89">
        <f t="shared" si="1187"/>
        <v>0</v>
      </c>
      <c r="JN77" s="89">
        <f t="shared" si="1188"/>
        <v>0</v>
      </c>
      <c r="JO77" s="90">
        <f t="shared" si="1189"/>
        <v>0</v>
      </c>
      <c r="JP77" s="90">
        <f t="shared" si="1190"/>
        <v>0</v>
      </c>
      <c r="JQ77" s="90">
        <f t="shared" si="1191"/>
        <v>0</v>
      </c>
      <c r="JR77" s="90">
        <f t="shared" si="1192"/>
        <v>0</v>
      </c>
      <c r="JS77" s="90">
        <f t="shared" si="1193"/>
        <v>0</v>
      </c>
      <c r="JT77" s="90">
        <f t="shared" si="1194"/>
        <v>0</v>
      </c>
      <c r="JV77" s="90">
        <f t="shared" ref="JV77:JV100" si="1216">SUM(N77,AL77,BK77,CK77,DT77,FQ77,HS77,IQ77,JO77)</f>
        <v>0</v>
      </c>
      <c r="JW77" s="90">
        <f t="shared" ref="JW77:JW100" si="1217">SUM(O77,AM77,BL77,CL77,DU77,FR77,HT77,IR77,JP77)</f>
        <v>0</v>
      </c>
      <c r="JX77" s="90">
        <f t="shared" ref="JX77:JX100" si="1218">SUM(P77,AN77,BM77,CM77,DV77,FS77,HU77,IS77,JQ77)</f>
        <v>0</v>
      </c>
      <c r="JY77" s="90">
        <f t="shared" ref="JY77:JY100" si="1219">SUM(Q77,AO77,BN77,CN77,DW77,FT77,HV77,IT77,JR77)</f>
        <v>0</v>
      </c>
      <c r="JZ77" s="90">
        <f t="shared" ref="JZ77:JZ100" si="1220">SUM(R77,AP77,BO77,CO77,DX77,FU77,HW77,IU77,JS77)</f>
        <v>0</v>
      </c>
      <c r="KA77" s="90">
        <f t="shared" ref="KA77:KA100" si="1221">SUM(BP77,CP77,DY77)</f>
        <v>0</v>
      </c>
      <c r="KB77" s="90">
        <f t="shared" ref="KB77:KB100" si="1222">SUM(JV77:KA77)</f>
        <v>0</v>
      </c>
    </row>
    <row r="78" spans="1:288" s="89" customFormat="1" x14ac:dyDescent="0.2">
      <c r="A78" s="128" t="s">
        <v>160</v>
      </c>
      <c r="G78" s="89">
        <f t="shared" si="1120"/>
        <v>0</v>
      </c>
      <c r="M78" s="89">
        <f t="shared" si="1121"/>
        <v>0</v>
      </c>
      <c r="N78" s="90">
        <f t="shared" si="1196"/>
        <v>0</v>
      </c>
      <c r="O78" s="90">
        <f t="shared" si="1197"/>
        <v>0</v>
      </c>
      <c r="P78" s="90">
        <f t="shared" si="1198"/>
        <v>0</v>
      </c>
      <c r="Q78" s="90">
        <f t="shared" si="1199"/>
        <v>0</v>
      </c>
      <c r="R78" s="90">
        <f t="shared" si="1200"/>
        <v>0</v>
      </c>
      <c r="S78" s="90">
        <f t="shared" si="1201"/>
        <v>0</v>
      </c>
      <c r="Y78" s="89">
        <f t="shared" si="1123"/>
        <v>0</v>
      </c>
      <c r="AE78" s="89">
        <f t="shared" si="1124"/>
        <v>0</v>
      </c>
      <c r="AK78" s="89">
        <f t="shared" si="1125"/>
        <v>0</v>
      </c>
      <c r="AL78" s="90">
        <f t="shared" si="1126"/>
        <v>0</v>
      </c>
      <c r="AM78" s="90">
        <f t="shared" si="1127"/>
        <v>0</v>
      </c>
      <c r="AN78" s="90">
        <f t="shared" si="1128"/>
        <v>0</v>
      </c>
      <c r="AO78" s="90">
        <f t="shared" si="1129"/>
        <v>0</v>
      </c>
      <c r="AP78" s="90">
        <f t="shared" si="1130"/>
        <v>0</v>
      </c>
      <c r="AQ78" s="90">
        <f t="shared" si="1131"/>
        <v>0</v>
      </c>
      <c r="AR78" s="91"/>
      <c r="AW78" s="89">
        <f t="shared" si="1132"/>
        <v>0</v>
      </c>
      <c r="BD78" s="89">
        <f t="shared" si="1202"/>
        <v>0</v>
      </c>
      <c r="BJ78" s="89">
        <f t="shared" si="1133"/>
        <v>0</v>
      </c>
      <c r="BK78" s="90">
        <f t="shared" si="1203"/>
        <v>0</v>
      </c>
      <c r="BL78" s="90">
        <f t="shared" si="1204"/>
        <v>0</v>
      </c>
      <c r="BM78" s="90">
        <f t="shared" si="1205"/>
        <v>0</v>
      </c>
      <c r="BN78" s="90">
        <f t="shared" si="1206"/>
        <v>0</v>
      </c>
      <c r="BO78" s="90">
        <f t="shared" si="1207"/>
        <v>0</v>
      </c>
      <c r="BP78" s="90">
        <f t="shared" si="1135"/>
        <v>0</v>
      </c>
      <c r="BQ78" s="90">
        <f t="shared" si="1208"/>
        <v>0</v>
      </c>
      <c r="BR78" s="91"/>
      <c r="BW78" s="89">
        <f t="shared" si="1136"/>
        <v>0</v>
      </c>
      <c r="CC78" s="89">
        <f t="shared" si="1137"/>
        <v>0</v>
      </c>
      <c r="CJ78" s="89">
        <f t="shared" si="1138"/>
        <v>0</v>
      </c>
      <c r="CK78" s="90">
        <f t="shared" si="1139"/>
        <v>0</v>
      </c>
      <c r="CL78" s="90">
        <f t="shared" si="1140"/>
        <v>0</v>
      </c>
      <c r="CM78" s="90">
        <f t="shared" si="1141"/>
        <v>0</v>
      </c>
      <c r="CN78" s="90">
        <f t="shared" si="1142"/>
        <v>0</v>
      </c>
      <c r="CO78" s="90">
        <f t="shared" si="1143"/>
        <v>0</v>
      </c>
      <c r="CP78" s="90">
        <f t="shared" si="1144"/>
        <v>0</v>
      </c>
      <c r="CQ78" s="90">
        <f t="shared" si="1209"/>
        <v>0</v>
      </c>
      <c r="CR78" s="91"/>
      <c r="CX78" s="89">
        <f t="shared" si="1145"/>
        <v>0</v>
      </c>
      <c r="CZ78" s="92"/>
      <c r="DE78" s="89">
        <f t="shared" si="1146"/>
        <v>0</v>
      </c>
      <c r="DG78" s="118"/>
      <c r="DH78" s="118"/>
      <c r="DI78" s="118"/>
      <c r="DL78" s="89">
        <f t="shared" si="1147"/>
        <v>0</v>
      </c>
      <c r="DS78" s="89">
        <f t="shared" si="1148"/>
        <v>0</v>
      </c>
      <c r="DT78" s="90">
        <f t="shared" si="1149"/>
        <v>0</v>
      </c>
      <c r="DU78" s="90">
        <f t="shared" si="1150"/>
        <v>0</v>
      </c>
      <c r="DV78" s="90">
        <f t="shared" si="1151"/>
        <v>0</v>
      </c>
      <c r="DW78" s="90">
        <f t="shared" si="1152"/>
        <v>0</v>
      </c>
      <c r="DX78" s="90">
        <f t="shared" si="1153"/>
        <v>0</v>
      </c>
      <c r="DY78" s="90">
        <f t="shared" si="1210"/>
        <v>0</v>
      </c>
      <c r="DZ78" s="90">
        <f t="shared" si="1154"/>
        <v>0</v>
      </c>
      <c r="EA78" s="91"/>
      <c r="EB78" s="93"/>
      <c r="EC78" s="118"/>
      <c r="EF78" s="89">
        <f t="shared" si="1155"/>
        <v>0</v>
      </c>
      <c r="EI78" s="118"/>
      <c r="EL78" s="89">
        <f t="shared" si="1156"/>
        <v>0</v>
      </c>
      <c r="ER78" s="89">
        <f t="shared" si="1157"/>
        <v>0</v>
      </c>
      <c r="ET78" s="118"/>
      <c r="EU78" s="118"/>
      <c r="EX78" s="89">
        <f t="shared" si="1158"/>
        <v>0</v>
      </c>
      <c r="FD78" s="89">
        <f t="shared" si="1159"/>
        <v>0</v>
      </c>
      <c r="FJ78" s="89">
        <f t="shared" si="1160"/>
        <v>0</v>
      </c>
      <c r="FL78" s="118"/>
      <c r="FM78" s="118"/>
      <c r="FP78" s="89">
        <f t="shared" si="1161"/>
        <v>0</v>
      </c>
      <c r="FQ78" s="90">
        <f t="shared" si="1162"/>
        <v>0</v>
      </c>
      <c r="FR78" s="90">
        <f t="shared" si="1163"/>
        <v>0</v>
      </c>
      <c r="FS78" s="90">
        <f t="shared" si="1164"/>
        <v>0</v>
      </c>
      <c r="FT78" s="90">
        <f t="shared" si="1165"/>
        <v>0</v>
      </c>
      <c r="FU78" s="90">
        <f t="shared" si="1166"/>
        <v>0</v>
      </c>
      <c r="FV78" s="90">
        <f t="shared" si="1167"/>
        <v>0</v>
      </c>
      <c r="GB78" s="89">
        <f t="shared" si="1168"/>
        <v>0</v>
      </c>
      <c r="GH78" s="89">
        <f t="shared" si="1169"/>
        <v>0</v>
      </c>
      <c r="GI78" s="118"/>
      <c r="GN78" s="89">
        <f t="shared" si="1170"/>
        <v>0</v>
      </c>
      <c r="GT78" s="89">
        <f t="shared" si="1171"/>
        <v>0</v>
      </c>
      <c r="GZ78" s="89">
        <f t="shared" si="1172"/>
        <v>0</v>
      </c>
      <c r="HF78" s="89">
        <f t="shared" si="1173"/>
        <v>0</v>
      </c>
      <c r="HG78" s="118"/>
      <c r="HL78" s="89">
        <f t="shared" si="1174"/>
        <v>0</v>
      </c>
      <c r="HR78" s="89">
        <f t="shared" si="1175"/>
        <v>0</v>
      </c>
      <c r="HS78" s="90">
        <f t="shared" si="1211"/>
        <v>0</v>
      </c>
      <c r="HT78" s="90">
        <f t="shared" si="1212"/>
        <v>0</v>
      </c>
      <c r="HU78" s="90">
        <f t="shared" si="1213"/>
        <v>0</v>
      </c>
      <c r="HV78" s="90">
        <f t="shared" si="1214"/>
        <v>0</v>
      </c>
      <c r="HW78" s="90">
        <f t="shared" si="1215"/>
        <v>0</v>
      </c>
      <c r="HX78" s="90">
        <f t="shared" si="1176"/>
        <v>0</v>
      </c>
      <c r="HY78" s="118"/>
      <c r="IA78" s="89">
        <v>81.064300233300003</v>
      </c>
      <c r="IB78" s="89">
        <v>49.893605471800001</v>
      </c>
      <c r="ID78" s="89">
        <f t="shared" si="1177"/>
        <v>130.95790570510002</v>
      </c>
      <c r="IE78" s="118"/>
      <c r="IJ78" s="89">
        <f t="shared" si="1178"/>
        <v>0</v>
      </c>
      <c r="IP78" s="89">
        <f t="shared" si="1179"/>
        <v>0</v>
      </c>
      <c r="IQ78" s="90">
        <f t="shared" si="1180"/>
        <v>0</v>
      </c>
      <c r="IR78" s="90">
        <f t="shared" si="1181"/>
        <v>0</v>
      </c>
      <c r="IS78" s="90">
        <f t="shared" si="1182"/>
        <v>81.064300233300003</v>
      </c>
      <c r="IT78" s="90">
        <f t="shared" si="1183"/>
        <v>49.893605471800001</v>
      </c>
      <c r="IU78" s="90">
        <f t="shared" si="1184"/>
        <v>0</v>
      </c>
      <c r="IV78" s="90">
        <f t="shared" si="1185"/>
        <v>130.95790570510002</v>
      </c>
      <c r="IW78" s="91"/>
      <c r="JB78" s="89">
        <f t="shared" si="1186"/>
        <v>0</v>
      </c>
      <c r="JC78" s="118"/>
      <c r="JH78" s="89">
        <f t="shared" si="1187"/>
        <v>0</v>
      </c>
      <c r="JN78" s="89">
        <f t="shared" si="1188"/>
        <v>0</v>
      </c>
      <c r="JO78" s="90">
        <f t="shared" si="1189"/>
        <v>0</v>
      </c>
      <c r="JP78" s="90">
        <f t="shared" si="1190"/>
        <v>0</v>
      </c>
      <c r="JQ78" s="90">
        <f t="shared" si="1191"/>
        <v>0</v>
      </c>
      <c r="JR78" s="90">
        <f t="shared" si="1192"/>
        <v>0</v>
      </c>
      <c r="JS78" s="90">
        <f t="shared" si="1193"/>
        <v>0</v>
      </c>
      <c r="JT78" s="90">
        <f t="shared" si="1194"/>
        <v>0</v>
      </c>
      <c r="JV78" s="90">
        <f t="shared" si="1216"/>
        <v>0</v>
      </c>
      <c r="JW78" s="90">
        <f t="shared" si="1217"/>
        <v>0</v>
      </c>
      <c r="JX78" s="90">
        <f t="shared" si="1218"/>
        <v>81.064300233300003</v>
      </c>
      <c r="JY78" s="90">
        <f t="shared" si="1219"/>
        <v>49.893605471800001</v>
      </c>
      <c r="JZ78" s="90">
        <f t="shared" si="1220"/>
        <v>0</v>
      </c>
      <c r="KA78" s="90">
        <f t="shared" si="1221"/>
        <v>0</v>
      </c>
      <c r="KB78" s="90">
        <f t="shared" si="1222"/>
        <v>130.95790570510002</v>
      </c>
    </row>
    <row r="79" spans="1:288" s="89" customFormat="1" x14ac:dyDescent="0.2">
      <c r="A79" s="128" t="s">
        <v>230</v>
      </c>
      <c r="G79" s="89">
        <f t="shared" si="1120"/>
        <v>0</v>
      </c>
      <c r="M79" s="89">
        <f t="shared" si="1121"/>
        <v>0</v>
      </c>
      <c r="N79" s="90">
        <f t="shared" si="1196"/>
        <v>0</v>
      </c>
      <c r="O79" s="90">
        <f t="shared" si="1197"/>
        <v>0</v>
      </c>
      <c r="P79" s="90">
        <f t="shared" si="1198"/>
        <v>0</v>
      </c>
      <c r="Q79" s="90">
        <f t="shared" si="1199"/>
        <v>0</v>
      </c>
      <c r="R79" s="90">
        <f t="shared" si="1200"/>
        <v>0</v>
      </c>
      <c r="S79" s="90">
        <f t="shared" si="1201"/>
        <v>0</v>
      </c>
      <c r="Y79" s="89">
        <f t="shared" si="1123"/>
        <v>0</v>
      </c>
      <c r="AE79" s="89">
        <f t="shared" ref="AE79" si="1223">SUM(Z79:AD79)</f>
        <v>0</v>
      </c>
      <c r="AK79" s="89">
        <f t="shared" ref="AK79" si="1224">SUM(AF79:AJ79)</f>
        <v>0</v>
      </c>
      <c r="AL79" s="90">
        <f t="shared" ref="AL79" si="1225">SUM(T79,Z79,AF79)</f>
        <v>0</v>
      </c>
      <c r="AM79" s="90">
        <f t="shared" ref="AM79" si="1226">SUM(U79,AA79,AG79)</f>
        <v>0</v>
      </c>
      <c r="AN79" s="90">
        <f t="shared" ref="AN79" si="1227">SUM(V79,AB79,AH79)</f>
        <v>0</v>
      </c>
      <c r="AO79" s="90">
        <f t="shared" ref="AO79" si="1228">SUM(W79,AC79,AI79)</f>
        <v>0</v>
      </c>
      <c r="AP79" s="90">
        <f t="shared" ref="AP79" si="1229">SUM(X79,AD79,AJ79)</f>
        <v>0</v>
      </c>
      <c r="AQ79" s="90">
        <f t="shared" ref="AQ79" si="1230">SUM(AL79:AP79)</f>
        <v>0</v>
      </c>
      <c r="AR79" s="91"/>
      <c r="AW79" s="89">
        <f t="shared" ref="AW79" si="1231">SUM(AR79:AV79)</f>
        <v>0</v>
      </c>
      <c r="BD79" s="89">
        <f t="shared" ref="BD79" si="1232">SUM(AX79:BC79)</f>
        <v>0</v>
      </c>
      <c r="BJ79" s="89">
        <f t="shared" ref="BJ79" si="1233">SUM(BE79:BI79)</f>
        <v>0</v>
      </c>
      <c r="BK79" s="90">
        <f t="shared" si="1203"/>
        <v>0</v>
      </c>
      <c r="BL79" s="90">
        <f t="shared" si="1204"/>
        <v>0</v>
      </c>
      <c r="BM79" s="90">
        <f t="shared" si="1205"/>
        <v>0</v>
      </c>
      <c r="BN79" s="90">
        <f t="shared" si="1206"/>
        <v>0</v>
      </c>
      <c r="BO79" s="90">
        <f t="shared" si="1207"/>
        <v>0</v>
      </c>
      <c r="BP79" s="90">
        <f t="shared" si="1135"/>
        <v>0</v>
      </c>
      <c r="BQ79" s="90">
        <f t="shared" ref="BQ79" si="1234">SUM(BK79:BP79)</f>
        <v>0</v>
      </c>
      <c r="BR79" s="91"/>
      <c r="BW79" s="89">
        <f t="shared" ref="BW79" si="1235">SUM(BR79:BV79)</f>
        <v>0</v>
      </c>
      <c r="CC79" s="89">
        <f t="shared" ref="CC79" si="1236">SUM(BX79:CB79)</f>
        <v>0</v>
      </c>
      <c r="CJ79" s="89">
        <f t="shared" ref="CJ79" si="1237">SUM(CD79:CI79)</f>
        <v>0</v>
      </c>
      <c r="CK79" s="90">
        <f t="shared" ref="CK79" si="1238">SUM(BR79,BX79,CD79)</f>
        <v>0</v>
      </c>
      <c r="CL79" s="90">
        <f t="shared" ref="CL79" si="1239">SUM(BS79,BY79,CE79)</f>
        <v>0</v>
      </c>
      <c r="CM79" s="90">
        <f t="shared" ref="CM79" si="1240">SUM(BT79,BZ79,CF79)</f>
        <v>0</v>
      </c>
      <c r="CN79" s="90">
        <f t="shared" ref="CN79" si="1241">SUM(BU79,CA79,CG79)</f>
        <v>0</v>
      </c>
      <c r="CO79" s="90">
        <f t="shared" ref="CO79" si="1242">SUM(BV79,CB79,CH79)</f>
        <v>0</v>
      </c>
      <c r="CP79" s="90">
        <f t="shared" ref="CP79" si="1243">SUM(CI79)</f>
        <v>0</v>
      </c>
      <c r="CQ79" s="90">
        <f t="shared" ref="CQ79" si="1244">SUM(CK79:CP79)</f>
        <v>0</v>
      </c>
      <c r="CR79" s="91"/>
      <c r="CX79" s="89">
        <f t="shared" si="1145"/>
        <v>0</v>
      </c>
      <c r="CZ79" s="92"/>
      <c r="DE79" s="89">
        <f t="shared" si="1146"/>
        <v>0</v>
      </c>
      <c r="DG79" s="118"/>
      <c r="DH79" s="118"/>
      <c r="DI79" s="118"/>
      <c r="DL79" s="89">
        <f t="shared" si="1147"/>
        <v>0</v>
      </c>
      <c r="DS79" s="89">
        <f t="shared" si="1148"/>
        <v>0</v>
      </c>
      <c r="DT79" s="90">
        <f t="shared" ref="DT79" si="1245">SUM(CR79,CY79,DF79,DM79)</f>
        <v>0</v>
      </c>
      <c r="DU79" s="90">
        <f t="shared" ref="DU79" si="1246">SUM(CS79,CZ79,DG79,DN79)</f>
        <v>0</v>
      </c>
      <c r="DV79" s="90">
        <f t="shared" ref="DV79" si="1247">SUM(CT79,DA79,DH79,DO79)</f>
        <v>0</v>
      </c>
      <c r="DW79" s="90">
        <f t="shared" ref="DW79" si="1248">SUM(CU79,DB79,DI79,DP79)</f>
        <v>0</v>
      </c>
      <c r="DX79" s="90">
        <f t="shared" ref="DX79" si="1249">SUM(CV79,DC79,DJ79,DQ79)</f>
        <v>0</v>
      </c>
      <c r="DY79" s="90">
        <f t="shared" ref="DY79" si="1250">SUM(CW79,DD79,DK79,DR79)</f>
        <v>0</v>
      </c>
      <c r="DZ79" s="90">
        <f t="shared" ref="DZ79" si="1251">SUM(DT79:DY79)</f>
        <v>0</v>
      </c>
      <c r="EA79" s="91"/>
      <c r="EB79" s="93"/>
      <c r="EC79" s="118"/>
      <c r="EF79" s="89">
        <f t="shared" ref="EF79" si="1252">SUM(EA79:EE79)</f>
        <v>0</v>
      </c>
      <c r="EI79" s="118"/>
      <c r="EL79" s="89">
        <f t="shared" ref="EL79" si="1253">SUM(EG79:EK79)</f>
        <v>0</v>
      </c>
      <c r="ER79" s="89">
        <f t="shared" ref="ER79" si="1254">SUM(EM79:EQ79)</f>
        <v>0</v>
      </c>
      <c r="ET79" s="118"/>
      <c r="EU79" s="118"/>
      <c r="EX79" s="89">
        <f t="shared" ref="EX79" si="1255">SUM(ES79:EW79)</f>
        <v>0</v>
      </c>
      <c r="FD79" s="89">
        <f t="shared" ref="FD79" si="1256">SUM(EY79:FC79)</f>
        <v>0</v>
      </c>
      <c r="FJ79" s="89">
        <f t="shared" ref="FJ79" si="1257">SUM(FE79:FI79)</f>
        <v>0</v>
      </c>
      <c r="FL79" s="118"/>
      <c r="FM79" s="118"/>
      <c r="FP79" s="89">
        <f t="shared" ref="FP79" si="1258">SUM(FK79:FO79)</f>
        <v>0</v>
      </c>
      <c r="FQ79" s="90">
        <f t="shared" ref="FQ79" si="1259">SUM(EA79,EG79,EM79,ES79,EY79,FE79,FK79)</f>
        <v>0</v>
      </c>
      <c r="FR79" s="90">
        <f t="shared" ref="FR79:FR80" si="1260">SUM(EB79,EH79,EN79,ET79,EZ79,FF79,FL79)</f>
        <v>0</v>
      </c>
      <c r="FS79" s="90">
        <f t="shared" ref="FS79" si="1261">SUM(EC79,EI79,EO79,EU79,FA79,FG79,FM79)</f>
        <v>0</v>
      </c>
      <c r="FT79" s="90">
        <f t="shared" ref="FT79" si="1262">SUM(ED79,EJ79,EP79,EV79,FB79,FH79,FN79)</f>
        <v>0</v>
      </c>
      <c r="FU79" s="90">
        <f t="shared" ref="FU79" si="1263">SUM(EE79,EK79,EQ79,EW79,FC79,FI79,FO79)</f>
        <v>0</v>
      </c>
      <c r="FV79" s="90">
        <f t="shared" ref="FV79" si="1264">SUM(FQ79:FU79)</f>
        <v>0</v>
      </c>
      <c r="GB79" s="89">
        <f t="shared" ref="GB79" si="1265">SUM(FW79:GA79)</f>
        <v>0</v>
      </c>
      <c r="GH79" s="89">
        <f t="shared" ref="GH79" si="1266">SUM(GC79:GG79)</f>
        <v>0</v>
      </c>
      <c r="GI79" s="118"/>
      <c r="GN79" s="89">
        <f t="shared" ref="GN79" si="1267">SUM(GI79:GM79)</f>
        <v>0</v>
      </c>
      <c r="GT79" s="89">
        <f t="shared" ref="GT79" si="1268">SUM(GO79:GS79)</f>
        <v>0</v>
      </c>
      <c r="GZ79" s="89">
        <f t="shared" ref="GZ79" si="1269">SUM(GU79:GY79)</f>
        <v>0</v>
      </c>
      <c r="HF79" s="89">
        <f t="shared" ref="HF79" si="1270">SUM(HA79:HE79)</f>
        <v>0</v>
      </c>
      <c r="HG79" s="118"/>
      <c r="HL79" s="89">
        <f t="shared" ref="HL79" si="1271">SUM(HG79:HK79)</f>
        <v>0</v>
      </c>
      <c r="HR79" s="89">
        <f t="shared" ref="HR79" si="1272">SUM(HM79:HQ79)</f>
        <v>0</v>
      </c>
      <c r="HS79" s="90">
        <f t="shared" ref="HS79" si="1273">SUM(FW79,GC79,GI79,GO79,GU79,HA79,HG79,HM79)</f>
        <v>0</v>
      </c>
      <c r="HT79" s="90">
        <f t="shared" ref="HT79" si="1274">SUM(FX79,GD79,GJ79,GP79,GV79,HB79,HH79,HN79)</f>
        <v>0</v>
      </c>
      <c r="HU79" s="90">
        <f t="shared" ref="HU79" si="1275">SUM(HO79,HI79,HC79,GW79,GQ79,GK79,GE79,FY79)</f>
        <v>0</v>
      </c>
      <c r="HV79" s="90">
        <f t="shared" ref="HV79" si="1276">SUM(HP79,HJ79,HD79,GX79,GR79,GL79,GF79,FZ79)</f>
        <v>0</v>
      </c>
      <c r="HW79" s="90">
        <f t="shared" ref="HW79" si="1277">SUM(HQ79,HK79,HE79,GY79,GS79,GM79,GG79,GA79)</f>
        <v>0</v>
      </c>
      <c r="HX79" s="90">
        <f t="shared" ref="HX79" si="1278">SUM(HS79:HW79)</f>
        <v>0</v>
      </c>
      <c r="HY79" s="118"/>
      <c r="ID79" s="89">
        <f t="shared" ref="ID79" si="1279">SUM(HY79:IC79)</f>
        <v>0</v>
      </c>
      <c r="IE79" s="118"/>
      <c r="IJ79" s="89">
        <f t="shared" ref="IJ79" si="1280">SUM(IE79:II79)</f>
        <v>0</v>
      </c>
      <c r="IP79" s="89">
        <f t="shared" ref="IP79" si="1281">SUM(IK79:IO79)</f>
        <v>0</v>
      </c>
      <c r="IQ79" s="90">
        <f t="shared" ref="IQ79" si="1282">SUM(HY79,IE79,IK79)</f>
        <v>0</v>
      </c>
      <c r="IR79" s="90">
        <f t="shared" ref="IR79" si="1283">SUM(HZ79,IF79,IL79)</f>
        <v>0</v>
      </c>
      <c r="IS79" s="90">
        <f t="shared" ref="IS79" si="1284">SUM(IA79,IG79,IM79)</f>
        <v>0</v>
      </c>
      <c r="IT79" s="90">
        <f t="shared" ref="IT79" si="1285">SUM(IB79,IH79,IN79)</f>
        <v>0</v>
      </c>
      <c r="IU79" s="90">
        <f t="shared" ref="IU79" si="1286">SUM(IC79,II79,IO79)</f>
        <v>0</v>
      </c>
      <c r="IV79" s="90">
        <f t="shared" ref="IV79" si="1287">SUM(IQ79:IU79)</f>
        <v>0</v>
      </c>
      <c r="IW79" s="91"/>
      <c r="JB79" s="89">
        <f t="shared" ref="JB79" si="1288">SUM(IW79:JA79)</f>
        <v>0</v>
      </c>
      <c r="JC79" s="118"/>
      <c r="JH79" s="89">
        <f t="shared" ref="JH79" si="1289">SUM(JC79:JG79)</f>
        <v>0</v>
      </c>
      <c r="JN79" s="89">
        <f t="shared" ref="JN79" si="1290">SUM(JI79:JM79)</f>
        <v>0</v>
      </c>
      <c r="JO79" s="90">
        <f t="shared" ref="JO79" si="1291">SUM(IW79,JC79,JI79)</f>
        <v>0</v>
      </c>
      <c r="JP79" s="90">
        <f t="shared" ref="JP79" si="1292">SUM(IX79,JD79,JJ79)</f>
        <v>0</v>
      </c>
      <c r="JQ79" s="90">
        <f t="shared" ref="JQ79" si="1293">SUM(IY79,JE79,JK79)</f>
        <v>0</v>
      </c>
      <c r="JR79" s="90">
        <f t="shared" ref="JR79" si="1294">SUM(IZ79,JF79,JL79)</f>
        <v>0</v>
      </c>
      <c r="JS79" s="90">
        <f t="shared" ref="JS79" si="1295">SUM(JA79,JG79,JM79)</f>
        <v>0</v>
      </c>
      <c r="JT79" s="90">
        <f t="shared" ref="JT79" si="1296">SUM(JO79:JS79)</f>
        <v>0</v>
      </c>
      <c r="JV79" s="90">
        <f t="shared" si="1216"/>
        <v>0</v>
      </c>
      <c r="JW79" s="90">
        <f t="shared" si="1217"/>
        <v>0</v>
      </c>
      <c r="JX79" s="90">
        <f t="shared" si="1218"/>
        <v>0</v>
      </c>
      <c r="JY79" s="90">
        <f t="shared" si="1219"/>
        <v>0</v>
      </c>
      <c r="JZ79" s="90">
        <f t="shared" si="1220"/>
        <v>0</v>
      </c>
      <c r="KA79" s="90">
        <f t="shared" si="1221"/>
        <v>0</v>
      </c>
      <c r="KB79" s="90">
        <f t="shared" ref="KB79" si="1297">SUM(JV79:KA79)</f>
        <v>0</v>
      </c>
    </row>
    <row r="80" spans="1:288" s="89" customFormat="1" x14ac:dyDescent="0.2">
      <c r="A80" s="128" t="s">
        <v>214</v>
      </c>
      <c r="G80" s="89">
        <f t="shared" si="1120"/>
        <v>0</v>
      </c>
      <c r="M80" s="89">
        <f t="shared" si="1121"/>
        <v>0</v>
      </c>
      <c r="N80" s="90">
        <f t="shared" si="1196"/>
        <v>0</v>
      </c>
      <c r="O80" s="90">
        <f t="shared" si="1197"/>
        <v>0</v>
      </c>
      <c r="P80" s="90">
        <f t="shared" si="1198"/>
        <v>0</v>
      </c>
      <c r="Q80" s="90">
        <f t="shared" si="1199"/>
        <v>0</v>
      </c>
      <c r="R80" s="90">
        <f t="shared" si="1200"/>
        <v>0</v>
      </c>
      <c r="S80" s="90">
        <f t="shared" si="1201"/>
        <v>0</v>
      </c>
      <c r="Y80" s="89">
        <f t="shared" si="1123"/>
        <v>0</v>
      </c>
      <c r="AE80" s="89">
        <f t="shared" si="1124"/>
        <v>0</v>
      </c>
      <c r="AK80" s="89">
        <f t="shared" si="1125"/>
        <v>0</v>
      </c>
      <c r="AL80" s="90">
        <f t="shared" si="1126"/>
        <v>0</v>
      </c>
      <c r="AM80" s="90">
        <f t="shared" si="1127"/>
        <v>0</v>
      </c>
      <c r="AN80" s="90">
        <f t="shared" si="1128"/>
        <v>0</v>
      </c>
      <c r="AO80" s="90">
        <f t="shared" si="1129"/>
        <v>0</v>
      </c>
      <c r="AP80" s="90">
        <f t="shared" si="1130"/>
        <v>0</v>
      </c>
      <c r="AQ80" s="90">
        <f t="shared" si="1131"/>
        <v>0</v>
      </c>
      <c r="AR80" s="91"/>
      <c r="AW80" s="89">
        <f t="shared" si="1132"/>
        <v>0</v>
      </c>
      <c r="BD80" s="89">
        <f t="shared" si="1202"/>
        <v>0</v>
      </c>
      <c r="BJ80" s="89">
        <f t="shared" si="1133"/>
        <v>0</v>
      </c>
      <c r="BK80" s="90">
        <f t="shared" si="1203"/>
        <v>0</v>
      </c>
      <c r="BL80" s="90">
        <f t="shared" si="1204"/>
        <v>0</v>
      </c>
      <c r="BM80" s="90">
        <f t="shared" si="1205"/>
        <v>0</v>
      </c>
      <c r="BN80" s="90">
        <f t="shared" si="1206"/>
        <v>0</v>
      </c>
      <c r="BO80" s="90">
        <f t="shared" si="1207"/>
        <v>0</v>
      </c>
      <c r="BP80" s="90">
        <f t="shared" si="1135"/>
        <v>0</v>
      </c>
      <c r="BQ80" s="90">
        <f t="shared" si="1208"/>
        <v>0</v>
      </c>
      <c r="BR80" s="91"/>
      <c r="BW80" s="89">
        <f t="shared" si="1136"/>
        <v>0</v>
      </c>
      <c r="CC80" s="89">
        <f t="shared" si="1137"/>
        <v>0</v>
      </c>
      <c r="CJ80" s="89">
        <f t="shared" si="1138"/>
        <v>0</v>
      </c>
      <c r="CK80" s="90">
        <f t="shared" si="1139"/>
        <v>0</v>
      </c>
      <c r="CL80" s="90">
        <f t="shared" si="1140"/>
        <v>0</v>
      </c>
      <c r="CM80" s="90">
        <f t="shared" si="1141"/>
        <v>0</v>
      </c>
      <c r="CN80" s="90">
        <f t="shared" si="1142"/>
        <v>0</v>
      </c>
      <c r="CO80" s="90">
        <f t="shared" si="1143"/>
        <v>0</v>
      </c>
      <c r="CP80" s="90">
        <f t="shared" si="1144"/>
        <v>0</v>
      </c>
      <c r="CQ80" s="90">
        <f t="shared" si="1209"/>
        <v>0</v>
      </c>
      <c r="CR80" s="91"/>
      <c r="CX80" s="89">
        <f t="shared" si="1145"/>
        <v>0</v>
      </c>
      <c r="CZ80" s="92"/>
      <c r="DE80" s="89">
        <f t="shared" si="1146"/>
        <v>0</v>
      </c>
      <c r="DG80" s="118"/>
      <c r="DH80" s="118"/>
      <c r="DI80" s="118"/>
      <c r="DL80" s="89">
        <f t="shared" si="1147"/>
        <v>0</v>
      </c>
      <c r="DS80" s="89">
        <f t="shared" si="1148"/>
        <v>0</v>
      </c>
      <c r="DT80" s="90">
        <f t="shared" si="1149"/>
        <v>0</v>
      </c>
      <c r="DU80" s="90">
        <f t="shared" si="1150"/>
        <v>0</v>
      </c>
      <c r="DV80" s="90">
        <f t="shared" si="1151"/>
        <v>0</v>
      </c>
      <c r="DW80" s="90">
        <f t="shared" si="1152"/>
        <v>0</v>
      </c>
      <c r="DX80" s="90">
        <f t="shared" si="1153"/>
        <v>0</v>
      </c>
      <c r="DY80" s="90">
        <f t="shared" si="1210"/>
        <v>0</v>
      </c>
      <c r="DZ80" s="90">
        <f t="shared" si="1154"/>
        <v>0</v>
      </c>
      <c r="EA80" s="91"/>
      <c r="EC80" s="118"/>
      <c r="EF80" s="89">
        <f t="shared" si="1155"/>
        <v>0</v>
      </c>
      <c r="EI80" s="118"/>
      <c r="EL80" s="89">
        <f t="shared" si="1156"/>
        <v>0</v>
      </c>
      <c r="ER80" s="89">
        <f t="shared" si="1157"/>
        <v>0</v>
      </c>
      <c r="ET80" s="118"/>
      <c r="EU80" s="118"/>
      <c r="EX80" s="89">
        <f t="shared" si="1158"/>
        <v>0</v>
      </c>
      <c r="FD80" s="89">
        <f t="shared" si="1159"/>
        <v>0</v>
      </c>
      <c r="FJ80" s="89">
        <f t="shared" si="1160"/>
        <v>0</v>
      </c>
      <c r="FL80" s="118"/>
      <c r="FM80" s="118"/>
      <c r="FP80" s="89">
        <f t="shared" si="1161"/>
        <v>0</v>
      </c>
      <c r="FQ80" s="90">
        <f t="shared" si="1162"/>
        <v>0</v>
      </c>
      <c r="FR80" s="90">
        <f t="shared" si="1260"/>
        <v>0</v>
      </c>
      <c r="FS80" s="90">
        <f t="shared" si="1164"/>
        <v>0</v>
      </c>
      <c r="FT80" s="90">
        <f t="shared" si="1165"/>
        <v>0</v>
      </c>
      <c r="FU80" s="90">
        <f t="shared" si="1166"/>
        <v>0</v>
      </c>
      <c r="FV80" s="90">
        <f t="shared" si="1167"/>
        <v>0</v>
      </c>
      <c r="GB80" s="89">
        <f t="shared" si="1168"/>
        <v>0</v>
      </c>
      <c r="GH80" s="89">
        <f t="shared" si="1169"/>
        <v>0</v>
      </c>
      <c r="GI80" s="118"/>
      <c r="GN80" s="89">
        <f t="shared" si="1170"/>
        <v>0</v>
      </c>
      <c r="GT80" s="89">
        <f t="shared" si="1171"/>
        <v>0</v>
      </c>
      <c r="GZ80" s="89">
        <f t="shared" si="1172"/>
        <v>0</v>
      </c>
      <c r="HF80" s="89">
        <f t="shared" si="1173"/>
        <v>0</v>
      </c>
      <c r="HG80" s="118"/>
      <c r="HL80" s="89">
        <f t="shared" si="1174"/>
        <v>0</v>
      </c>
      <c r="HR80" s="89">
        <f t="shared" si="1175"/>
        <v>0</v>
      </c>
      <c r="HS80" s="90">
        <f t="shared" si="1211"/>
        <v>0</v>
      </c>
      <c r="HT80" s="90">
        <f t="shared" si="1212"/>
        <v>0</v>
      </c>
      <c r="HU80" s="90">
        <f t="shared" si="1213"/>
        <v>0</v>
      </c>
      <c r="HV80" s="90">
        <f t="shared" si="1214"/>
        <v>0</v>
      </c>
      <c r="HW80" s="90">
        <f t="shared" si="1215"/>
        <v>0</v>
      </c>
      <c r="HX80" s="90">
        <f t="shared" si="1176"/>
        <v>0</v>
      </c>
      <c r="HY80" s="118"/>
      <c r="ID80" s="89">
        <f t="shared" si="1177"/>
        <v>0</v>
      </c>
      <c r="IE80" s="118"/>
      <c r="IJ80" s="89">
        <f t="shared" si="1178"/>
        <v>0</v>
      </c>
      <c r="IP80" s="89">
        <f t="shared" si="1179"/>
        <v>0</v>
      </c>
      <c r="IQ80" s="90">
        <f t="shared" si="1180"/>
        <v>0</v>
      </c>
      <c r="IR80" s="90">
        <f t="shared" si="1181"/>
        <v>0</v>
      </c>
      <c r="IS80" s="90">
        <f t="shared" si="1182"/>
        <v>0</v>
      </c>
      <c r="IT80" s="90">
        <f t="shared" si="1183"/>
        <v>0</v>
      </c>
      <c r="IU80" s="90">
        <f t="shared" si="1184"/>
        <v>0</v>
      </c>
      <c r="IV80" s="90">
        <f t="shared" si="1185"/>
        <v>0</v>
      </c>
      <c r="IW80" s="91"/>
      <c r="JB80" s="89">
        <f t="shared" si="1186"/>
        <v>0</v>
      </c>
      <c r="JC80" s="118"/>
      <c r="JH80" s="89">
        <f t="shared" si="1187"/>
        <v>0</v>
      </c>
      <c r="JN80" s="89">
        <f t="shared" si="1188"/>
        <v>0</v>
      </c>
      <c r="JO80" s="90">
        <f t="shared" si="1189"/>
        <v>0</v>
      </c>
      <c r="JP80" s="90">
        <f t="shared" si="1190"/>
        <v>0</v>
      </c>
      <c r="JQ80" s="90">
        <f t="shared" si="1191"/>
        <v>0</v>
      </c>
      <c r="JR80" s="90">
        <f t="shared" si="1192"/>
        <v>0</v>
      </c>
      <c r="JS80" s="90">
        <f t="shared" si="1193"/>
        <v>0</v>
      </c>
      <c r="JT80" s="90">
        <f t="shared" si="1194"/>
        <v>0</v>
      </c>
      <c r="JV80" s="90">
        <f t="shared" si="1216"/>
        <v>0</v>
      </c>
      <c r="JW80" s="90">
        <f t="shared" si="1217"/>
        <v>0</v>
      </c>
      <c r="JX80" s="90">
        <f t="shared" si="1218"/>
        <v>0</v>
      </c>
      <c r="JY80" s="90">
        <f t="shared" si="1219"/>
        <v>0</v>
      </c>
      <c r="JZ80" s="90">
        <f t="shared" si="1220"/>
        <v>0</v>
      </c>
      <c r="KA80" s="90">
        <f t="shared" si="1221"/>
        <v>0</v>
      </c>
      <c r="KB80" s="90">
        <f t="shared" si="1222"/>
        <v>0</v>
      </c>
    </row>
    <row r="81" spans="1:288" s="89" customFormat="1" x14ac:dyDescent="0.2">
      <c r="A81" s="128" t="s">
        <v>87</v>
      </c>
      <c r="C81" s="118"/>
      <c r="G81" s="89">
        <f t="shared" si="1120"/>
        <v>0</v>
      </c>
      <c r="M81" s="89">
        <f t="shared" si="1121"/>
        <v>0</v>
      </c>
      <c r="N81" s="90">
        <f t="shared" si="1196"/>
        <v>0</v>
      </c>
      <c r="O81" s="90">
        <f t="shared" si="1197"/>
        <v>0</v>
      </c>
      <c r="P81" s="90">
        <f t="shared" si="1198"/>
        <v>0</v>
      </c>
      <c r="Q81" s="90">
        <f t="shared" si="1199"/>
        <v>0</v>
      </c>
      <c r="R81" s="90">
        <f t="shared" si="1200"/>
        <v>0</v>
      </c>
      <c r="S81" s="90">
        <f t="shared" si="1201"/>
        <v>0</v>
      </c>
      <c r="Y81" s="89">
        <f t="shared" si="1123"/>
        <v>0</v>
      </c>
      <c r="AA81" s="118"/>
      <c r="AE81" s="89">
        <f t="shared" si="1124"/>
        <v>0</v>
      </c>
      <c r="AK81" s="89">
        <f t="shared" si="1125"/>
        <v>0</v>
      </c>
      <c r="AL81" s="90">
        <f t="shared" si="1126"/>
        <v>0</v>
      </c>
      <c r="AM81" s="90">
        <f t="shared" si="1127"/>
        <v>0</v>
      </c>
      <c r="AN81" s="90">
        <f t="shared" si="1128"/>
        <v>0</v>
      </c>
      <c r="AO81" s="90">
        <f t="shared" si="1129"/>
        <v>0</v>
      </c>
      <c r="AP81" s="90">
        <f t="shared" si="1130"/>
        <v>0</v>
      </c>
      <c r="AQ81" s="90">
        <f t="shared" si="1131"/>
        <v>0</v>
      </c>
      <c r="AR81" s="91"/>
      <c r="AW81" s="89">
        <f t="shared" si="1132"/>
        <v>0</v>
      </c>
      <c r="BD81" s="89">
        <f t="shared" si="1202"/>
        <v>0</v>
      </c>
      <c r="BJ81" s="89">
        <f t="shared" si="1133"/>
        <v>0</v>
      </c>
      <c r="BK81" s="90">
        <f t="shared" si="1203"/>
        <v>0</v>
      </c>
      <c r="BL81" s="90">
        <f t="shared" si="1204"/>
        <v>0</v>
      </c>
      <c r="BM81" s="90">
        <f t="shared" si="1205"/>
        <v>0</v>
      </c>
      <c r="BN81" s="90">
        <f t="shared" si="1206"/>
        <v>0</v>
      </c>
      <c r="BO81" s="90">
        <f t="shared" si="1207"/>
        <v>0</v>
      </c>
      <c r="BP81" s="90">
        <f t="shared" si="1135"/>
        <v>0</v>
      </c>
      <c r="BQ81" s="90">
        <f t="shared" si="1208"/>
        <v>0</v>
      </c>
      <c r="BR81" s="91"/>
      <c r="BW81" s="89">
        <f t="shared" si="1136"/>
        <v>0</v>
      </c>
      <c r="CC81" s="89">
        <f t="shared" si="1137"/>
        <v>0</v>
      </c>
      <c r="CJ81" s="89">
        <f t="shared" si="1138"/>
        <v>0</v>
      </c>
      <c r="CK81" s="90">
        <f t="shared" si="1139"/>
        <v>0</v>
      </c>
      <c r="CL81" s="90">
        <f t="shared" si="1140"/>
        <v>0</v>
      </c>
      <c r="CM81" s="90">
        <f t="shared" si="1141"/>
        <v>0</v>
      </c>
      <c r="CN81" s="90">
        <f t="shared" si="1142"/>
        <v>0</v>
      </c>
      <c r="CO81" s="90">
        <f t="shared" si="1143"/>
        <v>0</v>
      </c>
      <c r="CP81" s="90">
        <f t="shared" si="1144"/>
        <v>0</v>
      </c>
      <c r="CQ81" s="90">
        <f t="shared" si="1209"/>
        <v>0</v>
      </c>
      <c r="CR81" s="91"/>
      <c r="CT81" s="89">
        <v>8.4954246969699998</v>
      </c>
      <c r="CX81" s="89">
        <f t="shared" si="1145"/>
        <v>8.4954246969699998</v>
      </c>
      <c r="CZ81" s="89">
        <v>28.115255603400001</v>
      </c>
      <c r="DA81" s="92"/>
      <c r="DE81" s="89">
        <f t="shared" si="1146"/>
        <v>28.115255603400001</v>
      </c>
      <c r="DL81" s="89">
        <f t="shared" si="1147"/>
        <v>0</v>
      </c>
      <c r="DN81" s="89">
        <v>146.84826584199999</v>
      </c>
      <c r="DS81" s="89">
        <f t="shared" si="1148"/>
        <v>146.84826584199999</v>
      </c>
      <c r="DT81" s="90">
        <f t="shared" si="1149"/>
        <v>0</v>
      </c>
      <c r="DU81" s="90">
        <f t="shared" si="1150"/>
        <v>174.96352144539998</v>
      </c>
      <c r="DV81" s="90">
        <f t="shared" si="1151"/>
        <v>8.4954246969699998</v>
      </c>
      <c r="DW81" s="90">
        <f t="shared" si="1152"/>
        <v>0</v>
      </c>
      <c r="DX81" s="90">
        <f t="shared" si="1153"/>
        <v>0</v>
      </c>
      <c r="DY81" s="90">
        <f t="shared" si="1210"/>
        <v>0</v>
      </c>
      <c r="DZ81" s="90">
        <f t="shared" si="1154"/>
        <v>183.45894614236997</v>
      </c>
      <c r="EA81" s="119"/>
      <c r="EB81" s="89">
        <v>495.58405786899999</v>
      </c>
      <c r="EC81" s="89">
        <v>126.061808867</v>
      </c>
      <c r="EF81" s="89">
        <f t="shared" si="1155"/>
        <v>621.64586673600002</v>
      </c>
      <c r="EH81" s="118">
        <v>180.48939136499999</v>
      </c>
      <c r="EI81" s="89">
        <v>150.87635117400001</v>
      </c>
      <c r="EJ81" s="89">
        <v>187.35926752399999</v>
      </c>
      <c r="EL81" s="89">
        <f t="shared" si="1156"/>
        <v>518.72501006300001</v>
      </c>
      <c r="EN81" s="89">
        <v>198.49991641099999</v>
      </c>
      <c r="EO81" s="89">
        <v>6.15935651671</v>
      </c>
      <c r="ER81" s="89">
        <f t="shared" si="1157"/>
        <v>204.65927292770999</v>
      </c>
      <c r="EX81" s="89">
        <f t="shared" si="1158"/>
        <v>0</v>
      </c>
      <c r="EZ81" s="89">
        <v>10.725057852400001</v>
      </c>
      <c r="FD81" s="89">
        <f t="shared" si="1159"/>
        <v>10.725057852400001</v>
      </c>
      <c r="FF81" s="89">
        <v>419.33553884200001</v>
      </c>
      <c r="FG81" s="89">
        <v>210.45109773600001</v>
      </c>
      <c r="FJ81" s="89">
        <f t="shared" si="1160"/>
        <v>629.78663657800007</v>
      </c>
      <c r="FP81" s="89">
        <f t="shared" si="1161"/>
        <v>0</v>
      </c>
      <c r="FQ81" s="90">
        <f t="shared" si="1162"/>
        <v>0</v>
      </c>
      <c r="FR81" s="90">
        <f t="shared" si="1163"/>
        <v>1304.6339623394001</v>
      </c>
      <c r="FS81" s="90">
        <f t="shared" si="1164"/>
        <v>493.54861429370999</v>
      </c>
      <c r="FT81" s="90">
        <f t="shared" si="1165"/>
        <v>187.35926752399999</v>
      </c>
      <c r="FU81" s="90">
        <f t="shared" si="1166"/>
        <v>0</v>
      </c>
      <c r="FV81" s="90">
        <f t="shared" si="1167"/>
        <v>1985.5418441571101</v>
      </c>
      <c r="FX81" s="118"/>
      <c r="FY81" s="118"/>
      <c r="GB81" s="89">
        <f t="shared" si="1168"/>
        <v>0</v>
      </c>
      <c r="GH81" s="89">
        <f t="shared" si="1169"/>
        <v>0</v>
      </c>
      <c r="GJ81" s="118"/>
      <c r="GK81" s="118"/>
      <c r="GL81" s="118"/>
      <c r="GN81" s="89">
        <f t="shared" si="1170"/>
        <v>0</v>
      </c>
      <c r="GT81" s="89">
        <f t="shared" si="1171"/>
        <v>0</v>
      </c>
      <c r="GZ81" s="89">
        <f t="shared" si="1172"/>
        <v>0</v>
      </c>
      <c r="HF81" s="89">
        <f t="shared" si="1173"/>
        <v>0</v>
      </c>
      <c r="HL81" s="89">
        <f t="shared" si="1174"/>
        <v>0</v>
      </c>
      <c r="HR81" s="89">
        <f t="shared" si="1175"/>
        <v>0</v>
      </c>
      <c r="HS81" s="90">
        <f t="shared" si="1211"/>
        <v>0</v>
      </c>
      <c r="HT81" s="90">
        <f t="shared" si="1212"/>
        <v>0</v>
      </c>
      <c r="HU81" s="90">
        <f t="shared" si="1213"/>
        <v>0</v>
      </c>
      <c r="HV81" s="90">
        <f t="shared" si="1214"/>
        <v>0</v>
      </c>
      <c r="HW81" s="90">
        <f t="shared" si="1215"/>
        <v>0</v>
      </c>
      <c r="HX81" s="90">
        <f t="shared" si="1176"/>
        <v>0</v>
      </c>
      <c r="ID81" s="89">
        <f t="shared" si="1177"/>
        <v>0</v>
      </c>
      <c r="IJ81" s="89">
        <f t="shared" si="1178"/>
        <v>0</v>
      </c>
      <c r="IP81" s="89">
        <f t="shared" si="1179"/>
        <v>0</v>
      </c>
      <c r="IQ81" s="90">
        <f t="shared" si="1180"/>
        <v>0</v>
      </c>
      <c r="IR81" s="90">
        <f t="shared" si="1181"/>
        <v>0</v>
      </c>
      <c r="IS81" s="90">
        <f t="shared" si="1182"/>
        <v>0</v>
      </c>
      <c r="IT81" s="90">
        <f t="shared" si="1183"/>
        <v>0</v>
      </c>
      <c r="IU81" s="90">
        <f t="shared" si="1184"/>
        <v>0</v>
      </c>
      <c r="IV81" s="90">
        <f t="shared" si="1185"/>
        <v>0</v>
      </c>
      <c r="IW81" s="91"/>
      <c r="JB81" s="89">
        <f t="shared" si="1186"/>
        <v>0</v>
      </c>
      <c r="JH81" s="89">
        <f t="shared" si="1187"/>
        <v>0</v>
      </c>
      <c r="JN81" s="89">
        <f t="shared" si="1188"/>
        <v>0</v>
      </c>
      <c r="JO81" s="90">
        <f t="shared" si="1189"/>
        <v>0</v>
      </c>
      <c r="JP81" s="90">
        <f t="shared" si="1190"/>
        <v>0</v>
      </c>
      <c r="JQ81" s="90">
        <f t="shared" si="1191"/>
        <v>0</v>
      </c>
      <c r="JR81" s="90">
        <f t="shared" si="1192"/>
        <v>0</v>
      </c>
      <c r="JS81" s="90">
        <f t="shared" si="1193"/>
        <v>0</v>
      </c>
      <c r="JT81" s="90">
        <f t="shared" si="1194"/>
        <v>0</v>
      </c>
      <c r="JV81" s="90">
        <f t="shared" si="1216"/>
        <v>0</v>
      </c>
      <c r="JW81" s="90">
        <f t="shared" si="1217"/>
        <v>1479.5974837848</v>
      </c>
      <c r="JX81" s="90">
        <f t="shared" si="1218"/>
        <v>502.04403899068001</v>
      </c>
      <c r="JY81" s="90">
        <f t="shared" si="1219"/>
        <v>187.35926752399999</v>
      </c>
      <c r="JZ81" s="90">
        <f t="shared" si="1220"/>
        <v>0</v>
      </c>
      <c r="KA81" s="90">
        <f t="shared" si="1221"/>
        <v>0</v>
      </c>
      <c r="KB81" s="90">
        <f t="shared" si="1222"/>
        <v>2169.0007902994803</v>
      </c>
    </row>
    <row r="82" spans="1:288" s="89" customFormat="1" x14ac:dyDescent="0.2">
      <c r="A82" s="128" t="s">
        <v>231</v>
      </c>
      <c r="C82" s="118">
        <v>1097.2206887100001</v>
      </c>
      <c r="D82" s="89">
        <v>7981.4371928500004</v>
      </c>
      <c r="E82" s="89">
        <v>118.511052581</v>
      </c>
      <c r="G82" s="89">
        <f>SUM(B82:F82)</f>
        <v>9197.1689341410001</v>
      </c>
      <c r="M82" s="89">
        <f>SUM(H82:L82)</f>
        <v>0</v>
      </c>
      <c r="N82" s="90">
        <f t="shared" si="1196"/>
        <v>0</v>
      </c>
      <c r="O82" s="90">
        <f t="shared" si="1197"/>
        <v>1097.2206887100001</v>
      </c>
      <c r="P82" s="90">
        <f t="shared" si="1198"/>
        <v>7981.4371928500004</v>
      </c>
      <c r="Q82" s="90">
        <f t="shared" si="1199"/>
        <v>118.511052581</v>
      </c>
      <c r="R82" s="90">
        <f t="shared" si="1200"/>
        <v>0</v>
      </c>
      <c r="S82" s="90">
        <f t="shared" si="1201"/>
        <v>9197.1689341410001</v>
      </c>
      <c r="Y82" s="89">
        <f t="shared" si="1123"/>
        <v>0</v>
      </c>
      <c r="AA82" s="118"/>
      <c r="AE82" s="89">
        <f>SUM(Z82:AD82)</f>
        <v>0</v>
      </c>
      <c r="AK82" s="89">
        <f>SUM(AF82:AJ82)</f>
        <v>0</v>
      </c>
      <c r="AL82" s="90">
        <f t="shared" ref="AL82:AP83" si="1298">SUM(T82,Z82,AF82)</f>
        <v>0</v>
      </c>
      <c r="AM82" s="90">
        <f t="shared" si="1298"/>
        <v>0</v>
      </c>
      <c r="AN82" s="90">
        <f t="shared" si="1298"/>
        <v>0</v>
      </c>
      <c r="AO82" s="90">
        <f t="shared" si="1298"/>
        <v>0</v>
      </c>
      <c r="AP82" s="90">
        <f t="shared" si="1298"/>
        <v>0</v>
      </c>
      <c r="AQ82" s="90">
        <f>SUM(AL82:AP82)</f>
        <v>0</v>
      </c>
      <c r="AR82" s="91"/>
      <c r="AW82" s="89">
        <f>SUM(AR82:AV82)</f>
        <v>0</v>
      </c>
      <c r="BD82" s="89">
        <f t="shared" si="1202"/>
        <v>0</v>
      </c>
      <c r="BJ82" s="89">
        <f>SUM(BE82:BI82)</f>
        <v>0</v>
      </c>
      <c r="BK82" s="90">
        <f t="shared" si="1203"/>
        <v>0</v>
      </c>
      <c r="BL82" s="90">
        <f t="shared" si="1204"/>
        <v>0</v>
      </c>
      <c r="BM82" s="90">
        <f t="shared" si="1205"/>
        <v>0</v>
      </c>
      <c r="BN82" s="90">
        <f t="shared" si="1206"/>
        <v>0</v>
      </c>
      <c r="BO82" s="90">
        <f t="shared" si="1207"/>
        <v>0</v>
      </c>
      <c r="BP82" s="90">
        <f t="shared" si="1135"/>
        <v>0</v>
      </c>
      <c r="BQ82" s="90">
        <f t="shared" ref="BQ82" si="1299">SUM(BK82:BP82)</f>
        <v>0</v>
      </c>
      <c r="BR82" s="91"/>
      <c r="BW82" s="89">
        <f>SUM(BR82:BV82)</f>
        <v>0</v>
      </c>
      <c r="CC82" s="89">
        <f>SUM(BX82:CB82)</f>
        <v>0</v>
      </c>
      <c r="CJ82" s="89">
        <f t="shared" ref="CJ82" si="1300">SUM(CD82:CI82)</f>
        <v>0</v>
      </c>
      <c r="CK82" s="90">
        <f t="shared" ref="CK82:CO83" si="1301">SUM(BR82,BX82,CD82)</f>
        <v>0</v>
      </c>
      <c r="CL82" s="90">
        <f t="shared" si="1301"/>
        <v>0</v>
      </c>
      <c r="CM82" s="90">
        <f t="shared" si="1301"/>
        <v>0</v>
      </c>
      <c r="CN82" s="90">
        <f t="shared" si="1301"/>
        <v>0</v>
      </c>
      <c r="CO82" s="90">
        <f t="shared" si="1301"/>
        <v>0</v>
      </c>
      <c r="CP82" s="90">
        <f t="shared" ref="CP82" si="1302">SUM(CI82)</f>
        <v>0</v>
      </c>
      <c r="CQ82" s="90">
        <f t="shared" ref="CQ82" si="1303">SUM(CK82:CP82)</f>
        <v>0</v>
      </c>
      <c r="CR82" s="91"/>
      <c r="CX82" s="89">
        <f t="shared" si="1145"/>
        <v>0</v>
      </c>
      <c r="DA82" s="92"/>
      <c r="DE82" s="89">
        <f t="shared" si="1146"/>
        <v>0</v>
      </c>
      <c r="DL82" s="89">
        <f t="shared" si="1147"/>
        <v>0</v>
      </c>
      <c r="DS82" s="89">
        <f t="shared" si="1148"/>
        <v>0</v>
      </c>
      <c r="DT82" s="90">
        <f t="shared" si="1149"/>
        <v>0</v>
      </c>
      <c r="DU82" s="90">
        <f t="shared" si="1150"/>
        <v>0</v>
      </c>
      <c r="DV82" s="90">
        <f t="shared" si="1151"/>
        <v>0</v>
      </c>
      <c r="DW82" s="90">
        <f t="shared" si="1152"/>
        <v>0</v>
      </c>
      <c r="DX82" s="90">
        <f t="shared" si="1153"/>
        <v>0</v>
      </c>
      <c r="DY82" s="90">
        <f t="shared" si="1210"/>
        <v>0</v>
      </c>
      <c r="DZ82" s="90">
        <f>SUM(DT82:DY82)</f>
        <v>0</v>
      </c>
      <c r="EA82" s="119"/>
      <c r="EF82" s="89">
        <f>SUM(EA82:EE82)</f>
        <v>0</v>
      </c>
      <c r="EH82" s="118"/>
      <c r="EL82" s="89">
        <f>SUM(EG82:EK82)</f>
        <v>0</v>
      </c>
      <c r="ER82" s="89">
        <f>SUM(EM82:EQ82)</f>
        <v>0</v>
      </c>
      <c r="EX82" s="89">
        <f>SUM(ES82:EW82)</f>
        <v>0</v>
      </c>
      <c r="FD82" s="89">
        <f>SUM(EY82:FC82)</f>
        <v>0</v>
      </c>
      <c r="FJ82" s="89">
        <f>SUM(FE82:FI82)</f>
        <v>0</v>
      </c>
      <c r="FP82" s="89">
        <f>SUM(FK82:FO82)</f>
        <v>0</v>
      </c>
      <c r="FQ82" s="90">
        <f t="shared" ref="FQ82:FU83" si="1304">SUM(EA82,EG82,EM82,ES82,EY82,FE82,FK82)</f>
        <v>0</v>
      </c>
      <c r="FR82" s="90">
        <f t="shared" si="1304"/>
        <v>0</v>
      </c>
      <c r="FS82" s="90">
        <f t="shared" si="1304"/>
        <v>0</v>
      </c>
      <c r="FT82" s="90">
        <f t="shared" si="1304"/>
        <v>0</v>
      </c>
      <c r="FU82" s="90">
        <f t="shared" si="1304"/>
        <v>0</v>
      </c>
      <c r="FV82" s="90">
        <f>SUM(FQ82:FU82)</f>
        <v>0</v>
      </c>
      <c r="FX82" s="118"/>
      <c r="FY82" s="118"/>
      <c r="GB82" s="89">
        <f>SUM(FW82:GA82)</f>
        <v>0</v>
      </c>
      <c r="GH82" s="89">
        <f>SUM(GC82:GG82)</f>
        <v>0</v>
      </c>
      <c r="GJ82" s="118"/>
      <c r="GK82" s="118"/>
      <c r="GL82" s="118"/>
      <c r="GN82" s="89">
        <f>SUM(GI82:GM82)</f>
        <v>0</v>
      </c>
      <c r="GT82" s="89">
        <f>SUM(GO82:GS82)</f>
        <v>0</v>
      </c>
      <c r="GZ82" s="89">
        <f>SUM(GU82:GY82)</f>
        <v>0</v>
      </c>
      <c r="HF82" s="89">
        <f>SUM(HA82:HE82)</f>
        <v>0</v>
      </c>
      <c r="HL82" s="89">
        <f>SUM(HG82:HK82)</f>
        <v>0</v>
      </c>
      <c r="HR82" s="89">
        <f>SUM(HM82:HQ82)</f>
        <v>0</v>
      </c>
      <c r="HS82" s="90">
        <f>SUM(FW82,GC82,GI82,GO82,GU82,HA82,HG82,HM82)</f>
        <v>0</v>
      </c>
      <c r="HT82" s="90">
        <f>SUM(FX82,GD82,GJ82,GP82,GV82,HB82,HH82,HN82)</f>
        <v>0</v>
      </c>
      <c r="HU82" s="90">
        <f t="shared" ref="HU82:HW83" si="1305">SUM(HO82,HI82,HC82,GW82,GQ82,GK82,GE82,FY82)</f>
        <v>0</v>
      </c>
      <c r="HV82" s="90">
        <f t="shared" si="1305"/>
        <v>0</v>
      </c>
      <c r="HW82" s="90">
        <f t="shared" si="1305"/>
        <v>0</v>
      </c>
      <c r="HX82" s="90">
        <f>SUM(HS82:HW82)</f>
        <v>0</v>
      </c>
      <c r="ID82" s="89">
        <f>SUM(HY82:IC82)</f>
        <v>0</v>
      </c>
      <c r="IJ82" s="89">
        <f>SUM(IE82:II82)</f>
        <v>0</v>
      </c>
      <c r="IP82" s="89">
        <f>SUM(IK82:IO82)</f>
        <v>0</v>
      </c>
      <c r="IQ82" s="90">
        <f t="shared" ref="IQ82:IU83" si="1306">SUM(HY82,IE82,IK82)</f>
        <v>0</v>
      </c>
      <c r="IR82" s="90">
        <f t="shared" si="1306"/>
        <v>0</v>
      </c>
      <c r="IS82" s="90">
        <f t="shared" si="1306"/>
        <v>0</v>
      </c>
      <c r="IT82" s="90">
        <f t="shared" si="1306"/>
        <v>0</v>
      </c>
      <c r="IU82" s="90">
        <f t="shared" si="1306"/>
        <v>0</v>
      </c>
      <c r="IV82" s="90">
        <f>SUM(IQ82:IU82)</f>
        <v>0</v>
      </c>
      <c r="IW82" s="91"/>
      <c r="JB82" s="89">
        <f>SUM(IW82:JA82)</f>
        <v>0</v>
      </c>
      <c r="JH82" s="89">
        <f>SUM(JC82:JG82)</f>
        <v>0</v>
      </c>
      <c r="JN82" s="89">
        <f>SUM(JI82:JM82)</f>
        <v>0</v>
      </c>
      <c r="JO82" s="90">
        <f t="shared" ref="JO82:JS83" si="1307">SUM(IW82,JC82,JI82)</f>
        <v>0</v>
      </c>
      <c r="JP82" s="90">
        <f t="shared" si="1307"/>
        <v>0</v>
      </c>
      <c r="JQ82" s="90">
        <f t="shared" si="1307"/>
        <v>0</v>
      </c>
      <c r="JR82" s="90">
        <f t="shared" si="1307"/>
        <v>0</v>
      </c>
      <c r="JS82" s="90">
        <f t="shared" si="1307"/>
        <v>0</v>
      </c>
      <c r="JT82" s="90">
        <f>SUM(JO82:JS82)</f>
        <v>0</v>
      </c>
      <c r="JV82" s="90">
        <f t="shared" si="1216"/>
        <v>0</v>
      </c>
      <c r="JW82" s="90">
        <f t="shared" si="1217"/>
        <v>1097.2206887100001</v>
      </c>
      <c r="JX82" s="90">
        <f t="shared" si="1218"/>
        <v>7981.4371928500004</v>
      </c>
      <c r="JY82" s="90">
        <f t="shared" si="1219"/>
        <v>118.511052581</v>
      </c>
      <c r="JZ82" s="90">
        <f t="shared" si="1220"/>
        <v>0</v>
      </c>
      <c r="KA82" s="90">
        <f t="shared" si="1221"/>
        <v>0</v>
      </c>
      <c r="KB82" s="90">
        <f>SUM(JV82:KA82)</f>
        <v>9197.1689341410001</v>
      </c>
    </row>
    <row r="83" spans="1:288" s="89" customFormat="1" x14ac:dyDescent="0.2">
      <c r="A83" s="117" t="s">
        <v>218</v>
      </c>
      <c r="C83" s="118"/>
      <c r="G83" s="89">
        <f>SUM(B83:F83)</f>
        <v>0</v>
      </c>
      <c r="M83" s="89">
        <f>SUM(H83:L83)</f>
        <v>0</v>
      </c>
      <c r="N83" s="90">
        <f t="shared" si="1196"/>
        <v>0</v>
      </c>
      <c r="O83" s="90">
        <f t="shared" si="1197"/>
        <v>0</v>
      </c>
      <c r="P83" s="90">
        <f t="shared" si="1198"/>
        <v>0</v>
      </c>
      <c r="Q83" s="90">
        <f t="shared" si="1199"/>
        <v>0</v>
      </c>
      <c r="R83" s="90">
        <f t="shared" si="1200"/>
        <v>0</v>
      </c>
      <c r="S83" s="90">
        <f t="shared" si="1201"/>
        <v>0</v>
      </c>
      <c r="U83" s="89">
        <v>143.70497351099999</v>
      </c>
      <c r="Y83" s="89">
        <f t="shared" si="1123"/>
        <v>143.70497351099999</v>
      </c>
      <c r="AA83" s="118"/>
      <c r="AE83" s="89">
        <f>SUM(Z83:AD83)</f>
        <v>0</v>
      </c>
      <c r="AK83" s="89">
        <f>SUM(AF83:AJ83)</f>
        <v>0</v>
      </c>
      <c r="AL83" s="90">
        <f t="shared" si="1298"/>
        <v>0</v>
      </c>
      <c r="AM83" s="90">
        <f t="shared" si="1298"/>
        <v>143.70497351099999</v>
      </c>
      <c r="AN83" s="90">
        <f t="shared" si="1298"/>
        <v>0</v>
      </c>
      <c r="AO83" s="90">
        <f t="shared" si="1298"/>
        <v>0</v>
      </c>
      <c r="AP83" s="90">
        <f t="shared" si="1298"/>
        <v>0</v>
      </c>
      <c r="AQ83" s="90">
        <f>SUM(AL83:AP83)</f>
        <v>143.70497351099999</v>
      </c>
      <c r="AR83" s="91"/>
      <c r="AW83" s="89">
        <f>SUM(AR83:AV83)</f>
        <v>0</v>
      </c>
      <c r="BD83" s="89">
        <f t="shared" si="1202"/>
        <v>0</v>
      </c>
      <c r="BJ83" s="89">
        <f>SUM(BE83:BI83)</f>
        <v>0</v>
      </c>
      <c r="BK83" s="90">
        <f t="shared" si="1203"/>
        <v>0</v>
      </c>
      <c r="BL83" s="90">
        <f t="shared" si="1204"/>
        <v>0</v>
      </c>
      <c r="BM83" s="90">
        <f t="shared" si="1205"/>
        <v>0</v>
      </c>
      <c r="BN83" s="90">
        <f t="shared" si="1206"/>
        <v>0</v>
      </c>
      <c r="BO83" s="90">
        <f t="shared" si="1207"/>
        <v>0</v>
      </c>
      <c r="BP83" s="90">
        <f t="shared" si="1135"/>
        <v>0</v>
      </c>
      <c r="BQ83" s="90">
        <f t="shared" si="1208"/>
        <v>0</v>
      </c>
      <c r="BR83" s="91"/>
      <c r="BS83" s="89">
        <v>695.22821044199998</v>
      </c>
      <c r="BT83" s="89">
        <v>579.46000944599996</v>
      </c>
      <c r="BW83" s="89">
        <f>SUM(BR83:BV83)</f>
        <v>1274.6882198879998</v>
      </c>
      <c r="CC83" s="89">
        <f>SUM(BX83:CB83)</f>
        <v>0</v>
      </c>
      <c r="CJ83" s="89">
        <f t="shared" si="1138"/>
        <v>0</v>
      </c>
      <c r="CK83" s="90">
        <f t="shared" si="1301"/>
        <v>0</v>
      </c>
      <c r="CL83" s="90">
        <f t="shared" si="1301"/>
        <v>695.22821044199998</v>
      </c>
      <c r="CM83" s="90">
        <f t="shared" si="1301"/>
        <v>579.46000944599996</v>
      </c>
      <c r="CN83" s="90">
        <f t="shared" si="1301"/>
        <v>0</v>
      </c>
      <c r="CO83" s="90">
        <f t="shared" si="1301"/>
        <v>0</v>
      </c>
      <c r="CP83" s="90">
        <f t="shared" si="1144"/>
        <v>0</v>
      </c>
      <c r="CQ83" s="90">
        <f t="shared" si="1209"/>
        <v>1274.6882198879998</v>
      </c>
      <c r="CR83" s="91"/>
      <c r="CS83" s="89">
        <v>17985.458291399998</v>
      </c>
      <c r="CT83" s="89">
        <v>6107.86721304</v>
      </c>
      <c r="CU83" s="89">
        <v>932.92913492000002</v>
      </c>
      <c r="CX83" s="89">
        <f t="shared" si="1145"/>
        <v>25026.254639359999</v>
      </c>
      <c r="CZ83" s="89">
        <v>414.04258401099997</v>
      </c>
      <c r="DA83" s="92">
        <v>91.073770858000003</v>
      </c>
      <c r="DE83" s="89">
        <f t="shared" si="1146"/>
        <v>505.11635486899996</v>
      </c>
      <c r="DG83" s="89">
        <v>6110.9471410599999</v>
      </c>
      <c r="DH83" s="89">
        <v>989.23474265300001</v>
      </c>
      <c r="DL83" s="89">
        <f t="shared" si="1147"/>
        <v>7100.1818837129995</v>
      </c>
      <c r="DN83" s="89">
        <v>44360.035747800001</v>
      </c>
      <c r="DO83" s="89">
        <v>1964.1739767700001</v>
      </c>
      <c r="DP83" s="89">
        <v>30.200329218</v>
      </c>
      <c r="DS83" s="89">
        <f t="shared" si="1148"/>
        <v>46354.410053788</v>
      </c>
      <c r="DT83" s="90">
        <f t="shared" ref="DT83:DY83" si="1308">SUM(CR83,CY83,DF83,DM83)</f>
        <v>0</v>
      </c>
      <c r="DU83" s="90">
        <f t="shared" si="1308"/>
        <v>68870.48376427099</v>
      </c>
      <c r="DV83" s="90">
        <f t="shared" si="1308"/>
        <v>9152.3497033210006</v>
      </c>
      <c r="DW83" s="90">
        <f t="shared" si="1308"/>
        <v>963.129464138</v>
      </c>
      <c r="DX83" s="90">
        <f t="shared" si="1308"/>
        <v>0</v>
      </c>
      <c r="DY83" s="90">
        <f t="shared" si="1308"/>
        <v>0</v>
      </c>
      <c r="DZ83" s="90">
        <f>SUM(DT83:DY83)</f>
        <v>78985.962931729984</v>
      </c>
      <c r="EA83" s="119"/>
      <c r="EF83" s="89">
        <f>SUM(EA83:EE83)</f>
        <v>0</v>
      </c>
      <c r="EH83" s="118">
        <v>7478.4040066199996</v>
      </c>
      <c r="EI83" s="89">
        <v>139.83317890699999</v>
      </c>
      <c r="EL83" s="89">
        <f>SUM(EG83:EK83)</f>
        <v>7618.2371855269994</v>
      </c>
      <c r="ER83" s="89">
        <f>SUM(EM83:EQ83)</f>
        <v>0</v>
      </c>
      <c r="EX83" s="89">
        <f>SUM(ES83:EW83)</f>
        <v>0</v>
      </c>
      <c r="FD83" s="89">
        <f>SUM(EY83:FC83)</f>
        <v>0</v>
      </c>
      <c r="FJ83" s="89">
        <f>SUM(FE83:FI83)</f>
        <v>0</v>
      </c>
      <c r="FP83" s="89">
        <f>SUM(FK83:FO83)</f>
        <v>0</v>
      </c>
      <c r="FQ83" s="90">
        <f t="shared" si="1304"/>
        <v>0</v>
      </c>
      <c r="FR83" s="90">
        <f t="shared" si="1304"/>
        <v>7478.4040066199996</v>
      </c>
      <c r="FS83" s="90">
        <f t="shared" si="1304"/>
        <v>139.83317890699999</v>
      </c>
      <c r="FT83" s="90">
        <f t="shared" si="1304"/>
        <v>0</v>
      </c>
      <c r="FU83" s="90">
        <f t="shared" si="1304"/>
        <v>0</v>
      </c>
      <c r="FV83" s="90">
        <f>SUM(FQ83:FU83)</f>
        <v>7618.2371855269994</v>
      </c>
      <c r="FX83" s="118"/>
      <c r="FY83" s="118"/>
      <c r="GB83" s="89">
        <f>SUM(FW83:GA83)</f>
        <v>0</v>
      </c>
      <c r="GH83" s="89">
        <f>SUM(GC83:GG83)</f>
        <v>0</v>
      </c>
      <c r="GJ83" s="118"/>
      <c r="GK83" s="118"/>
      <c r="GL83" s="118"/>
      <c r="GN83" s="89">
        <f>SUM(GI83:GM83)</f>
        <v>0</v>
      </c>
      <c r="GT83" s="89">
        <f>SUM(GO83:GS83)</f>
        <v>0</v>
      </c>
      <c r="GZ83" s="89">
        <f>SUM(GU83:GY83)</f>
        <v>0</v>
      </c>
      <c r="HF83" s="89">
        <f>SUM(HA83:HE83)</f>
        <v>0</v>
      </c>
      <c r="HL83" s="89">
        <f>SUM(HG83:HK83)</f>
        <v>0</v>
      </c>
      <c r="HR83" s="89">
        <f>SUM(HM83:HQ83)</f>
        <v>0</v>
      </c>
      <c r="HS83" s="90">
        <f>SUM(FW83,GC83,GI83,GO83,GU83,HA83,HG83,HM83)</f>
        <v>0</v>
      </c>
      <c r="HT83" s="90">
        <f>SUM(FX83,GD83,GJ83,GP83,GV83,HB83,HH83,HN83)</f>
        <v>0</v>
      </c>
      <c r="HU83" s="90">
        <f t="shared" si="1305"/>
        <v>0</v>
      </c>
      <c r="HV83" s="90">
        <f t="shared" si="1305"/>
        <v>0</v>
      </c>
      <c r="HW83" s="90">
        <f t="shared" si="1305"/>
        <v>0</v>
      </c>
      <c r="HX83" s="90">
        <f>SUM(HS83:HW83)</f>
        <v>0</v>
      </c>
      <c r="ID83" s="89">
        <f>SUM(HY83:IC83)</f>
        <v>0</v>
      </c>
      <c r="IJ83" s="89">
        <f>SUM(IE83:II83)</f>
        <v>0</v>
      </c>
      <c r="IL83" s="89">
        <v>1750.39993267</v>
      </c>
      <c r="IM83" s="89">
        <v>453.00284862900003</v>
      </c>
      <c r="IN83" s="89">
        <v>6.1057154764100003</v>
      </c>
      <c r="IP83" s="89">
        <f>SUM(IK83:IO83)</f>
        <v>2209.5084967754096</v>
      </c>
      <c r="IQ83" s="90">
        <f t="shared" si="1306"/>
        <v>0</v>
      </c>
      <c r="IR83" s="90">
        <f t="shared" si="1306"/>
        <v>1750.39993267</v>
      </c>
      <c r="IS83" s="90">
        <f t="shared" si="1306"/>
        <v>453.00284862900003</v>
      </c>
      <c r="IT83" s="90">
        <f t="shared" si="1306"/>
        <v>6.1057154764100003</v>
      </c>
      <c r="IU83" s="90">
        <f t="shared" si="1306"/>
        <v>0</v>
      </c>
      <c r="IV83" s="90">
        <f>SUM(IQ83:IU83)</f>
        <v>2209.5084967754096</v>
      </c>
      <c r="IW83" s="91"/>
      <c r="JB83" s="89">
        <f>SUM(IW83:JA83)</f>
        <v>0</v>
      </c>
      <c r="JH83" s="89">
        <f>SUM(JC83:JG83)</f>
        <v>0</v>
      </c>
      <c r="JN83" s="89">
        <f>SUM(JI83:JM83)</f>
        <v>0</v>
      </c>
      <c r="JO83" s="90">
        <f t="shared" si="1307"/>
        <v>0</v>
      </c>
      <c r="JP83" s="90">
        <f t="shared" si="1307"/>
        <v>0</v>
      </c>
      <c r="JQ83" s="90">
        <f t="shared" si="1307"/>
        <v>0</v>
      </c>
      <c r="JR83" s="90">
        <f t="shared" si="1307"/>
        <v>0</v>
      </c>
      <c r="JS83" s="90">
        <f t="shared" si="1307"/>
        <v>0</v>
      </c>
      <c r="JT83" s="90">
        <f>SUM(JO83:JS83)</f>
        <v>0</v>
      </c>
      <c r="JV83" s="90">
        <f t="shared" si="1216"/>
        <v>0</v>
      </c>
      <c r="JW83" s="90">
        <f t="shared" si="1217"/>
        <v>78938.220887513991</v>
      </c>
      <c r="JX83" s="90">
        <f t="shared" si="1218"/>
        <v>10324.645740303</v>
      </c>
      <c r="JY83" s="90">
        <f t="shared" si="1219"/>
        <v>969.23517961440996</v>
      </c>
      <c r="JZ83" s="90">
        <f t="shared" si="1220"/>
        <v>0</v>
      </c>
      <c r="KA83" s="90">
        <f t="shared" si="1221"/>
        <v>0</v>
      </c>
      <c r="KB83" s="90">
        <f>SUM(JV83:KA83)</f>
        <v>90232.101807431391</v>
      </c>
    </row>
    <row r="84" spans="1:288" s="89" customFormat="1" x14ac:dyDescent="0.2">
      <c r="A84" s="128" t="s">
        <v>86</v>
      </c>
      <c r="G84" s="89">
        <f t="shared" ref="G84:G100" si="1309">SUM(B84:F84)</f>
        <v>0</v>
      </c>
      <c r="M84" s="89">
        <f t="shared" ref="M84:M100" si="1310">SUM(H84:L84)</f>
        <v>0</v>
      </c>
      <c r="N84" s="90">
        <f t="shared" si="1196"/>
        <v>0</v>
      </c>
      <c r="O84" s="90">
        <f t="shared" si="1197"/>
        <v>0</v>
      </c>
      <c r="P84" s="90">
        <f t="shared" si="1198"/>
        <v>0</v>
      </c>
      <c r="Q84" s="90">
        <f t="shared" si="1199"/>
        <v>0</v>
      </c>
      <c r="R84" s="90">
        <f t="shared" si="1200"/>
        <v>0</v>
      </c>
      <c r="S84" s="90">
        <f t="shared" si="1201"/>
        <v>0</v>
      </c>
      <c r="Y84" s="89">
        <f t="shared" si="1123"/>
        <v>0</v>
      </c>
      <c r="AE84" s="89">
        <f t="shared" si="1124"/>
        <v>0</v>
      </c>
      <c r="AK84" s="89">
        <f t="shared" si="1125"/>
        <v>0</v>
      </c>
      <c r="AL84" s="90">
        <f t="shared" si="1126"/>
        <v>0</v>
      </c>
      <c r="AM84" s="90">
        <f t="shared" si="1127"/>
        <v>0</v>
      </c>
      <c r="AN84" s="90">
        <f t="shared" si="1128"/>
        <v>0</v>
      </c>
      <c r="AO84" s="90">
        <f t="shared" si="1129"/>
        <v>0</v>
      </c>
      <c r="AP84" s="90">
        <f t="shared" si="1130"/>
        <v>0</v>
      </c>
      <c r="AQ84" s="90">
        <f t="shared" si="1131"/>
        <v>0</v>
      </c>
      <c r="AR84" s="91"/>
      <c r="AW84" s="89">
        <f t="shared" si="1132"/>
        <v>0</v>
      </c>
      <c r="BD84" s="89">
        <f t="shared" si="1202"/>
        <v>0</v>
      </c>
      <c r="BJ84" s="89">
        <f t="shared" si="1133"/>
        <v>0</v>
      </c>
      <c r="BK84" s="90">
        <f t="shared" si="1203"/>
        <v>0</v>
      </c>
      <c r="BL84" s="90">
        <f t="shared" si="1204"/>
        <v>0</v>
      </c>
      <c r="BM84" s="90">
        <f t="shared" si="1205"/>
        <v>0</v>
      </c>
      <c r="BN84" s="90">
        <f t="shared" si="1206"/>
        <v>0</v>
      </c>
      <c r="BO84" s="90">
        <f t="shared" si="1207"/>
        <v>0</v>
      </c>
      <c r="BP84" s="90">
        <f t="shared" si="1135"/>
        <v>0</v>
      </c>
      <c r="BQ84" s="90">
        <f t="shared" si="1208"/>
        <v>0</v>
      </c>
      <c r="BR84" s="91"/>
      <c r="BW84" s="89">
        <f t="shared" si="1136"/>
        <v>0</v>
      </c>
      <c r="CC84" s="89">
        <f t="shared" si="1137"/>
        <v>0</v>
      </c>
      <c r="CJ84" s="89">
        <f t="shared" si="1138"/>
        <v>0</v>
      </c>
      <c r="CK84" s="90">
        <f t="shared" si="1139"/>
        <v>0</v>
      </c>
      <c r="CL84" s="90">
        <f t="shared" si="1140"/>
        <v>0</v>
      </c>
      <c r="CM84" s="90">
        <f t="shared" si="1141"/>
        <v>0</v>
      </c>
      <c r="CN84" s="90">
        <f t="shared" si="1142"/>
        <v>0</v>
      </c>
      <c r="CO84" s="90">
        <f t="shared" si="1143"/>
        <v>0</v>
      </c>
      <c r="CP84" s="90">
        <f t="shared" si="1144"/>
        <v>0</v>
      </c>
      <c r="CQ84" s="90">
        <f t="shared" si="1209"/>
        <v>0</v>
      </c>
      <c r="CR84" s="91"/>
      <c r="CX84" s="89">
        <f t="shared" si="1145"/>
        <v>0</v>
      </c>
      <c r="DE84" s="89">
        <f t="shared" si="1146"/>
        <v>0</v>
      </c>
      <c r="DL84" s="89">
        <f t="shared" si="1147"/>
        <v>0</v>
      </c>
      <c r="DN84" s="89">
        <v>12.753966760100001</v>
      </c>
      <c r="DO84" s="89">
        <v>13.202433858899999</v>
      </c>
      <c r="DS84" s="89">
        <f t="shared" si="1148"/>
        <v>25.956400619</v>
      </c>
      <c r="DT84" s="90">
        <f t="shared" si="1149"/>
        <v>0</v>
      </c>
      <c r="DU84" s="90">
        <f t="shared" si="1150"/>
        <v>12.753966760100001</v>
      </c>
      <c r="DV84" s="90">
        <f t="shared" si="1151"/>
        <v>13.202433858899999</v>
      </c>
      <c r="DW84" s="90">
        <f t="shared" si="1152"/>
        <v>0</v>
      </c>
      <c r="DX84" s="90">
        <f t="shared" si="1153"/>
        <v>0</v>
      </c>
      <c r="DY84" s="90">
        <f t="shared" si="1210"/>
        <v>0</v>
      </c>
      <c r="DZ84" s="90">
        <f t="shared" si="1154"/>
        <v>25.956400619</v>
      </c>
      <c r="EA84" s="91"/>
      <c r="EB84" s="118"/>
      <c r="EC84" s="118"/>
      <c r="EF84" s="89">
        <f t="shared" si="1155"/>
        <v>0</v>
      </c>
      <c r="EG84" s="118"/>
      <c r="EH84" s="118"/>
      <c r="EI84" s="118"/>
      <c r="EJ84" s="118"/>
      <c r="EL84" s="89">
        <f t="shared" si="1156"/>
        <v>0</v>
      </c>
      <c r="EN84" s="118"/>
      <c r="ER84" s="89">
        <f t="shared" si="1157"/>
        <v>0</v>
      </c>
      <c r="ET84" s="118"/>
      <c r="EU84" s="118"/>
      <c r="EV84" s="118"/>
      <c r="EX84" s="89">
        <f t="shared" si="1158"/>
        <v>0</v>
      </c>
      <c r="EZ84" s="118"/>
      <c r="FD84" s="89">
        <f t="shared" si="1159"/>
        <v>0</v>
      </c>
      <c r="FF84" s="118"/>
      <c r="FJ84" s="89">
        <f t="shared" si="1160"/>
        <v>0</v>
      </c>
      <c r="FL84" s="118"/>
      <c r="FM84" s="118"/>
      <c r="FN84" s="118"/>
      <c r="FP84" s="89">
        <f t="shared" si="1161"/>
        <v>0</v>
      </c>
      <c r="FQ84" s="90">
        <f t="shared" si="1162"/>
        <v>0</v>
      </c>
      <c r="FR84" s="90">
        <f t="shared" si="1163"/>
        <v>0</v>
      </c>
      <c r="FS84" s="90">
        <f t="shared" si="1164"/>
        <v>0</v>
      </c>
      <c r="FT84" s="90">
        <f t="shared" si="1165"/>
        <v>0</v>
      </c>
      <c r="FU84" s="90">
        <f t="shared" si="1166"/>
        <v>0</v>
      </c>
      <c r="FV84" s="90">
        <f t="shared" si="1167"/>
        <v>0</v>
      </c>
      <c r="GB84" s="89">
        <f t="shared" si="1168"/>
        <v>0</v>
      </c>
      <c r="GH84" s="89">
        <f t="shared" si="1169"/>
        <v>0</v>
      </c>
      <c r="GN84" s="89">
        <f t="shared" si="1170"/>
        <v>0</v>
      </c>
      <c r="GT84" s="89">
        <f t="shared" si="1171"/>
        <v>0</v>
      </c>
      <c r="GZ84" s="89">
        <f t="shared" si="1172"/>
        <v>0</v>
      </c>
      <c r="HF84" s="89">
        <f t="shared" si="1173"/>
        <v>0</v>
      </c>
      <c r="HL84" s="89">
        <f t="shared" si="1174"/>
        <v>0</v>
      </c>
      <c r="HR84" s="89">
        <f t="shared" si="1175"/>
        <v>0</v>
      </c>
      <c r="HS84" s="90">
        <f t="shared" si="1211"/>
        <v>0</v>
      </c>
      <c r="HT84" s="90">
        <f t="shared" si="1212"/>
        <v>0</v>
      </c>
      <c r="HU84" s="90">
        <f t="shared" si="1213"/>
        <v>0</v>
      </c>
      <c r="HV84" s="90">
        <f t="shared" si="1214"/>
        <v>0</v>
      </c>
      <c r="HW84" s="90">
        <f t="shared" si="1215"/>
        <v>0</v>
      </c>
      <c r="HX84" s="90">
        <f t="shared" si="1176"/>
        <v>0</v>
      </c>
      <c r="ID84" s="89">
        <f t="shared" si="1177"/>
        <v>0</v>
      </c>
      <c r="IJ84" s="89">
        <f t="shared" si="1178"/>
        <v>0</v>
      </c>
      <c r="IP84" s="89">
        <f t="shared" si="1179"/>
        <v>0</v>
      </c>
      <c r="IQ84" s="90">
        <f t="shared" si="1180"/>
        <v>0</v>
      </c>
      <c r="IR84" s="90">
        <f t="shared" si="1181"/>
        <v>0</v>
      </c>
      <c r="IS84" s="90">
        <f t="shared" si="1182"/>
        <v>0</v>
      </c>
      <c r="IT84" s="90">
        <f t="shared" si="1183"/>
        <v>0</v>
      </c>
      <c r="IU84" s="90">
        <f t="shared" si="1184"/>
        <v>0</v>
      </c>
      <c r="IV84" s="90">
        <f t="shared" si="1185"/>
        <v>0</v>
      </c>
      <c r="IW84" s="91"/>
      <c r="JB84" s="89">
        <f t="shared" si="1186"/>
        <v>0</v>
      </c>
      <c r="JH84" s="89">
        <f t="shared" si="1187"/>
        <v>0</v>
      </c>
      <c r="JN84" s="89">
        <f t="shared" si="1188"/>
        <v>0</v>
      </c>
      <c r="JO84" s="90">
        <f t="shared" si="1189"/>
        <v>0</v>
      </c>
      <c r="JP84" s="90">
        <f t="shared" si="1190"/>
        <v>0</v>
      </c>
      <c r="JQ84" s="90">
        <f t="shared" si="1191"/>
        <v>0</v>
      </c>
      <c r="JR84" s="90">
        <f t="shared" si="1192"/>
        <v>0</v>
      </c>
      <c r="JS84" s="90">
        <f t="shared" si="1193"/>
        <v>0</v>
      </c>
      <c r="JT84" s="90">
        <f t="shared" si="1194"/>
        <v>0</v>
      </c>
      <c r="JV84" s="90">
        <f t="shared" si="1216"/>
        <v>0</v>
      </c>
      <c r="JW84" s="90">
        <f t="shared" si="1217"/>
        <v>12.753966760100001</v>
      </c>
      <c r="JX84" s="90">
        <f t="shared" si="1218"/>
        <v>13.202433858899999</v>
      </c>
      <c r="JY84" s="90">
        <f t="shared" si="1219"/>
        <v>0</v>
      </c>
      <c r="JZ84" s="90">
        <f t="shared" si="1220"/>
        <v>0</v>
      </c>
      <c r="KA84" s="90">
        <f t="shared" si="1221"/>
        <v>0</v>
      </c>
      <c r="KB84" s="90">
        <f t="shared" si="1222"/>
        <v>25.956400619</v>
      </c>
    </row>
    <row r="85" spans="1:288" s="89" customFormat="1" x14ac:dyDescent="0.2">
      <c r="A85" s="128" t="s">
        <v>221</v>
      </c>
      <c r="G85" s="89">
        <f t="shared" si="1309"/>
        <v>0</v>
      </c>
      <c r="M85" s="89">
        <f t="shared" si="1310"/>
        <v>0</v>
      </c>
      <c r="N85" s="90">
        <f t="shared" si="1196"/>
        <v>0</v>
      </c>
      <c r="O85" s="90">
        <f t="shared" si="1197"/>
        <v>0</v>
      </c>
      <c r="P85" s="90">
        <f t="shared" si="1198"/>
        <v>0</v>
      </c>
      <c r="Q85" s="90">
        <f t="shared" si="1199"/>
        <v>0</v>
      </c>
      <c r="R85" s="90">
        <f t="shared" si="1200"/>
        <v>0</v>
      </c>
      <c r="S85" s="90">
        <f t="shared" si="1201"/>
        <v>0</v>
      </c>
      <c r="Y85" s="89">
        <f t="shared" si="1123"/>
        <v>0</v>
      </c>
      <c r="AE85" s="89">
        <f t="shared" si="1124"/>
        <v>0</v>
      </c>
      <c r="AK85" s="89">
        <f t="shared" ref="AK85" si="1311">SUM(AF85:AJ85)</f>
        <v>0</v>
      </c>
      <c r="AL85" s="90">
        <f t="shared" ref="AL85" si="1312">SUM(T85,Z85,AF85)</f>
        <v>0</v>
      </c>
      <c r="AM85" s="90">
        <f t="shared" ref="AM85" si="1313">SUM(U85,AA85,AG85)</f>
        <v>0</v>
      </c>
      <c r="AN85" s="90">
        <f t="shared" ref="AN85" si="1314">SUM(V85,AB85,AH85)</f>
        <v>0</v>
      </c>
      <c r="AO85" s="90">
        <f t="shared" ref="AO85" si="1315">SUM(W85,AC85,AI85)</f>
        <v>0</v>
      </c>
      <c r="AP85" s="90">
        <f t="shared" ref="AP85" si="1316">SUM(X85,AD85,AJ85)</f>
        <v>0</v>
      </c>
      <c r="AQ85" s="90">
        <f t="shared" ref="AQ85" si="1317">SUM(AL85:AP85)</f>
        <v>0</v>
      </c>
      <c r="AR85" s="91"/>
      <c r="AW85" s="89">
        <f t="shared" ref="AW85" si="1318">SUM(AR85:AV85)</f>
        <v>0</v>
      </c>
      <c r="BD85" s="89">
        <f t="shared" si="1202"/>
        <v>0</v>
      </c>
      <c r="BJ85" s="89">
        <f t="shared" ref="BJ85" si="1319">SUM(BE85:BI85)</f>
        <v>0</v>
      </c>
      <c r="BK85" s="90">
        <f t="shared" si="1203"/>
        <v>0</v>
      </c>
      <c r="BL85" s="90">
        <f t="shared" si="1204"/>
        <v>0</v>
      </c>
      <c r="BM85" s="90">
        <f t="shared" si="1205"/>
        <v>0</v>
      </c>
      <c r="BN85" s="90">
        <f t="shared" si="1206"/>
        <v>0</v>
      </c>
      <c r="BO85" s="90">
        <f t="shared" si="1207"/>
        <v>0</v>
      </c>
      <c r="BP85" s="90">
        <f t="shared" si="1135"/>
        <v>0</v>
      </c>
      <c r="BQ85" s="90">
        <f t="shared" si="1208"/>
        <v>0</v>
      </c>
      <c r="BR85" s="91"/>
      <c r="BW85" s="89">
        <f t="shared" ref="BW85" si="1320">SUM(BR85:BV85)</f>
        <v>0</v>
      </c>
      <c r="CC85" s="89">
        <f t="shared" ref="CC85" si="1321">SUM(BX85:CB85)</f>
        <v>0</v>
      </c>
      <c r="CJ85" s="89">
        <f t="shared" si="1138"/>
        <v>0</v>
      </c>
      <c r="CK85" s="90">
        <f t="shared" ref="CK85" si="1322">SUM(BR85,BX85,CD85)</f>
        <v>0</v>
      </c>
      <c r="CL85" s="90">
        <f t="shared" ref="CL85" si="1323">SUM(BS85,BY85,CE85)</f>
        <v>0</v>
      </c>
      <c r="CM85" s="90">
        <f t="shared" ref="CM85" si="1324">SUM(BT85,BZ85,CF85)</f>
        <v>0</v>
      </c>
      <c r="CN85" s="90">
        <f t="shared" ref="CN85" si="1325">SUM(BU85,CA85,CG85)</f>
        <v>0</v>
      </c>
      <c r="CO85" s="90">
        <f t="shared" ref="CO85" si="1326">SUM(BV85,CB85,CH85)</f>
        <v>0</v>
      </c>
      <c r="CP85" s="90">
        <f t="shared" si="1144"/>
        <v>0</v>
      </c>
      <c r="CQ85" s="90">
        <f t="shared" si="1209"/>
        <v>0</v>
      </c>
      <c r="CR85" s="91"/>
      <c r="CX85" s="89">
        <f t="shared" si="1145"/>
        <v>0</v>
      </c>
      <c r="DE85" s="89">
        <f t="shared" si="1146"/>
        <v>0</v>
      </c>
      <c r="DG85" s="89">
        <v>98.479699647900006</v>
      </c>
      <c r="DL85" s="89">
        <f t="shared" si="1147"/>
        <v>98.479699647900006</v>
      </c>
      <c r="DS85" s="89">
        <f t="shared" si="1148"/>
        <v>0</v>
      </c>
      <c r="DT85" s="90">
        <f t="shared" ref="DT85" si="1327">SUM(CR85,CY85,DF85,DM85)</f>
        <v>0</v>
      </c>
      <c r="DU85" s="90">
        <f t="shared" ref="DU85" si="1328">SUM(CS85,CZ85,DG85,DN85)</f>
        <v>98.479699647900006</v>
      </c>
      <c r="DV85" s="90">
        <f t="shared" ref="DV85" si="1329">SUM(CT85,DA85,DH85,DO85)</f>
        <v>0</v>
      </c>
      <c r="DW85" s="90">
        <f t="shared" ref="DW85" si="1330">SUM(CU85,DB85,DI85,DP85)</f>
        <v>0</v>
      </c>
      <c r="DX85" s="90">
        <f t="shared" ref="DX85" si="1331">SUM(CV85,DC85,DJ85,DQ85)</f>
        <v>0</v>
      </c>
      <c r="DY85" s="90">
        <f t="shared" ref="DY85" si="1332">SUM(CW85,DD85,DK85,DR85)</f>
        <v>0</v>
      </c>
      <c r="DZ85" s="90">
        <f t="shared" ref="DZ85" si="1333">SUM(DT85:DY85)</f>
        <v>98.479699647900006</v>
      </c>
      <c r="EA85" s="91"/>
      <c r="EB85" s="118"/>
      <c r="EC85" s="118"/>
      <c r="EF85" s="89">
        <f t="shared" ref="EF85" si="1334">SUM(EA85:EE85)</f>
        <v>0</v>
      </c>
      <c r="EG85" s="118"/>
      <c r="EH85" s="118"/>
      <c r="EI85" s="118"/>
      <c r="EJ85" s="118"/>
      <c r="EL85" s="89">
        <f t="shared" ref="EL85" si="1335">SUM(EG85:EK85)</f>
        <v>0</v>
      </c>
      <c r="EN85" s="118"/>
      <c r="ER85" s="89">
        <f t="shared" ref="ER85" si="1336">SUM(EM85:EQ85)</f>
        <v>0</v>
      </c>
      <c r="ET85" s="118"/>
      <c r="EU85" s="118"/>
      <c r="EV85" s="118"/>
      <c r="EX85" s="89">
        <f t="shared" ref="EX85" si="1337">SUM(ES85:EW85)</f>
        <v>0</v>
      </c>
      <c r="EZ85" s="118"/>
      <c r="FD85" s="89">
        <f t="shared" ref="FD85" si="1338">SUM(EY85:FC85)</f>
        <v>0</v>
      </c>
      <c r="FF85" s="118"/>
      <c r="FJ85" s="89">
        <f t="shared" ref="FJ85" si="1339">SUM(FE85:FI85)</f>
        <v>0</v>
      </c>
      <c r="FL85" s="118"/>
      <c r="FM85" s="118"/>
      <c r="FN85" s="118"/>
      <c r="FP85" s="89">
        <f t="shared" ref="FP85" si="1340">SUM(FK85:FO85)</f>
        <v>0</v>
      </c>
      <c r="FQ85" s="90">
        <f t="shared" ref="FQ85" si="1341">SUM(EA85,EG85,EM85,ES85,EY85,FE85,FK85)</f>
        <v>0</v>
      </c>
      <c r="FR85" s="90">
        <f t="shared" ref="FR85" si="1342">SUM(EB85,EH85,EN85,ET85,EZ85,FF85,FL85)</f>
        <v>0</v>
      </c>
      <c r="FS85" s="90">
        <f t="shared" ref="FS85" si="1343">SUM(EC85,EI85,EO85,EU85,FA85,FG85,FM85)</f>
        <v>0</v>
      </c>
      <c r="FT85" s="90">
        <f t="shared" ref="FT85" si="1344">SUM(ED85,EJ85,EP85,EV85,FB85,FH85,FN85)</f>
        <v>0</v>
      </c>
      <c r="FU85" s="90">
        <f t="shared" ref="FU85" si="1345">SUM(EE85,EK85,EQ85,EW85,FC85,FI85,FO85)</f>
        <v>0</v>
      </c>
      <c r="FV85" s="90">
        <f t="shared" ref="FV85" si="1346">SUM(FQ85:FU85)</f>
        <v>0</v>
      </c>
      <c r="GB85" s="89">
        <f t="shared" ref="GB85" si="1347">SUM(FW85:GA85)</f>
        <v>0</v>
      </c>
      <c r="GH85" s="89">
        <f t="shared" ref="GH85" si="1348">SUM(GC85:GG85)</f>
        <v>0</v>
      </c>
      <c r="GN85" s="89">
        <f t="shared" ref="GN85" si="1349">SUM(GI85:GM85)</f>
        <v>0</v>
      </c>
      <c r="GT85" s="89">
        <f t="shared" ref="GT85" si="1350">SUM(GO85:GS85)</f>
        <v>0</v>
      </c>
      <c r="GZ85" s="89">
        <f t="shared" ref="GZ85" si="1351">SUM(GU85:GY85)</f>
        <v>0</v>
      </c>
      <c r="HF85" s="89">
        <f t="shared" ref="HF85" si="1352">SUM(HA85:HE85)</f>
        <v>0</v>
      </c>
      <c r="HL85" s="89">
        <f t="shared" ref="HL85" si="1353">SUM(HG85:HK85)</f>
        <v>0</v>
      </c>
      <c r="HR85" s="89">
        <f t="shared" ref="HR85" si="1354">SUM(HM85:HQ85)</f>
        <v>0</v>
      </c>
      <c r="HS85" s="90">
        <f t="shared" ref="HS85" si="1355">SUM(FW85,GC85,GI85,GO85,GU85,HA85,HG85,HM85)</f>
        <v>0</v>
      </c>
      <c r="HT85" s="90">
        <f t="shared" ref="HT85" si="1356">SUM(FX85,GD85,GJ85,GP85,GV85,HB85,HH85,HN85)</f>
        <v>0</v>
      </c>
      <c r="HU85" s="90">
        <f t="shared" ref="HU85" si="1357">SUM(HO85,HI85,HC85,GW85,GQ85,GK85,GE85,FY85)</f>
        <v>0</v>
      </c>
      <c r="HV85" s="90">
        <f t="shared" ref="HV85" si="1358">SUM(HP85,HJ85,HD85,GX85,GR85,GL85,GF85,FZ85)</f>
        <v>0</v>
      </c>
      <c r="HW85" s="90">
        <f t="shared" ref="HW85" si="1359">SUM(HQ85,HK85,HE85,GY85,GS85,GM85,GG85,GA85)</f>
        <v>0</v>
      </c>
      <c r="HX85" s="90">
        <f t="shared" ref="HX85" si="1360">SUM(HS85:HW85)</f>
        <v>0</v>
      </c>
      <c r="ID85" s="89">
        <f t="shared" ref="ID85" si="1361">SUM(HY85:IC85)</f>
        <v>0</v>
      </c>
      <c r="IJ85" s="89">
        <f t="shared" ref="IJ85" si="1362">SUM(IE85:II85)</f>
        <v>0</v>
      </c>
      <c r="IP85" s="89">
        <f t="shared" ref="IP85" si="1363">SUM(IK85:IO85)</f>
        <v>0</v>
      </c>
      <c r="IQ85" s="90">
        <f t="shared" ref="IQ85" si="1364">SUM(HY85,IE85,IK85)</f>
        <v>0</v>
      </c>
      <c r="IR85" s="90">
        <f t="shared" ref="IR85" si="1365">SUM(HZ85,IF85,IL85)</f>
        <v>0</v>
      </c>
      <c r="IS85" s="90">
        <f t="shared" ref="IS85" si="1366">SUM(IA85,IG85,IM85)</f>
        <v>0</v>
      </c>
      <c r="IT85" s="90">
        <f t="shared" ref="IT85" si="1367">SUM(IB85,IH85,IN85)</f>
        <v>0</v>
      </c>
      <c r="IU85" s="90">
        <f t="shared" ref="IU85" si="1368">SUM(IC85,II85,IO85)</f>
        <v>0</v>
      </c>
      <c r="IV85" s="90">
        <f t="shared" ref="IV85" si="1369">SUM(IQ85:IU85)</f>
        <v>0</v>
      </c>
      <c r="IW85" s="91"/>
      <c r="JB85" s="89">
        <f t="shared" ref="JB85:JB88" si="1370">SUM(IW85:JA85)</f>
        <v>0</v>
      </c>
      <c r="JH85" s="89">
        <f t="shared" ref="JH85:JH88" si="1371">SUM(JC85:JG85)</f>
        <v>0</v>
      </c>
      <c r="JN85" s="89">
        <f t="shared" ref="JN85:JN88" si="1372">SUM(JI85:JM85)</f>
        <v>0</v>
      </c>
      <c r="JO85" s="90">
        <f t="shared" ref="JO85" si="1373">SUM(IW85,JC85,JI85)</f>
        <v>0</v>
      </c>
      <c r="JP85" s="90">
        <f t="shared" ref="JP85" si="1374">SUM(IX85,JD85,JJ85)</f>
        <v>0</v>
      </c>
      <c r="JQ85" s="90">
        <f t="shared" ref="JQ85" si="1375">SUM(IY85,JE85,JK85)</f>
        <v>0</v>
      </c>
      <c r="JR85" s="90">
        <f t="shared" ref="JR85" si="1376">SUM(IZ85,JF85,JL85)</f>
        <v>0</v>
      </c>
      <c r="JS85" s="90">
        <f t="shared" ref="JS85" si="1377">SUM(JA85,JG85,JM85)</f>
        <v>0</v>
      </c>
      <c r="JT85" s="90">
        <f t="shared" ref="JT85" si="1378">SUM(JO85:JS85)</f>
        <v>0</v>
      </c>
      <c r="JV85" s="90">
        <f t="shared" si="1216"/>
        <v>0</v>
      </c>
      <c r="JW85" s="90">
        <f t="shared" si="1217"/>
        <v>98.479699647900006</v>
      </c>
      <c r="JX85" s="90">
        <f t="shared" si="1218"/>
        <v>0</v>
      </c>
      <c r="JY85" s="90">
        <f t="shared" si="1219"/>
        <v>0</v>
      </c>
      <c r="JZ85" s="90">
        <f t="shared" si="1220"/>
        <v>0</v>
      </c>
      <c r="KA85" s="90">
        <f t="shared" si="1221"/>
        <v>0</v>
      </c>
      <c r="KB85" s="90">
        <f t="shared" ref="KB85" si="1379">SUM(JV85:KA85)</f>
        <v>98.479699647900006</v>
      </c>
    </row>
    <row r="86" spans="1:288" s="89" customFormat="1" x14ac:dyDescent="0.2">
      <c r="A86" s="117" t="s">
        <v>147</v>
      </c>
      <c r="G86" s="89">
        <f t="shared" si="1309"/>
        <v>0</v>
      </c>
      <c r="M86" s="89">
        <f t="shared" si="1310"/>
        <v>0</v>
      </c>
      <c r="N86" s="90">
        <f t="shared" si="1196"/>
        <v>0</v>
      </c>
      <c r="O86" s="90">
        <f t="shared" si="1197"/>
        <v>0</v>
      </c>
      <c r="P86" s="90">
        <f t="shared" si="1198"/>
        <v>0</v>
      </c>
      <c r="Q86" s="90">
        <f t="shared" si="1199"/>
        <v>0</v>
      </c>
      <c r="R86" s="90">
        <f t="shared" si="1200"/>
        <v>0</v>
      </c>
      <c r="S86" s="90">
        <f t="shared" si="1201"/>
        <v>0</v>
      </c>
      <c r="Y86" s="89">
        <f t="shared" si="1123"/>
        <v>0</v>
      </c>
      <c r="AE86" s="89">
        <f t="shared" si="1124"/>
        <v>0</v>
      </c>
      <c r="AK86" s="89">
        <f t="shared" si="1125"/>
        <v>0</v>
      </c>
      <c r="AL86" s="90">
        <f t="shared" si="1126"/>
        <v>0</v>
      </c>
      <c r="AM86" s="90">
        <f t="shared" si="1127"/>
        <v>0</v>
      </c>
      <c r="AN86" s="90">
        <f t="shared" si="1128"/>
        <v>0</v>
      </c>
      <c r="AO86" s="90">
        <f t="shared" si="1129"/>
        <v>0</v>
      </c>
      <c r="AP86" s="90">
        <f t="shared" si="1130"/>
        <v>0</v>
      </c>
      <c r="AQ86" s="90">
        <f t="shared" si="1131"/>
        <v>0</v>
      </c>
      <c r="AR86" s="91"/>
      <c r="AW86" s="89">
        <f t="shared" si="1132"/>
        <v>0</v>
      </c>
      <c r="BD86" s="89">
        <f t="shared" si="1202"/>
        <v>0</v>
      </c>
      <c r="BJ86" s="89">
        <f t="shared" si="1133"/>
        <v>0</v>
      </c>
      <c r="BK86" s="90">
        <f t="shared" si="1203"/>
        <v>0</v>
      </c>
      <c r="BL86" s="90">
        <f t="shared" si="1204"/>
        <v>0</v>
      </c>
      <c r="BM86" s="90">
        <f t="shared" si="1205"/>
        <v>0</v>
      </c>
      <c r="BN86" s="90">
        <f t="shared" si="1206"/>
        <v>0</v>
      </c>
      <c r="BO86" s="90">
        <f t="shared" si="1207"/>
        <v>0</v>
      </c>
      <c r="BP86" s="90">
        <f t="shared" si="1135"/>
        <v>0</v>
      </c>
      <c r="BQ86" s="90">
        <f t="shared" si="1208"/>
        <v>0</v>
      </c>
      <c r="BR86" s="91"/>
      <c r="BW86" s="89">
        <f t="shared" si="1136"/>
        <v>0</v>
      </c>
      <c r="CC86" s="89">
        <f t="shared" si="1137"/>
        <v>0</v>
      </c>
      <c r="CJ86" s="89">
        <f t="shared" si="1138"/>
        <v>0</v>
      </c>
      <c r="CK86" s="90">
        <f t="shared" si="1139"/>
        <v>0</v>
      </c>
      <c r="CL86" s="90">
        <f t="shared" si="1140"/>
        <v>0</v>
      </c>
      <c r="CM86" s="90">
        <f t="shared" si="1141"/>
        <v>0</v>
      </c>
      <c r="CN86" s="90">
        <f t="shared" si="1142"/>
        <v>0</v>
      </c>
      <c r="CO86" s="90">
        <f t="shared" si="1143"/>
        <v>0</v>
      </c>
      <c r="CP86" s="90">
        <f t="shared" si="1144"/>
        <v>0</v>
      </c>
      <c r="CQ86" s="90">
        <f t="shared" si="1209"/>
        <v>0</v>
      </c>
      <c r="CR86" s="91"/>
      <c r="CX86" s="89">
        <f t="shared" si="1145"/>
        <v>0</v>
      </c>
      <c r="DE86" s="89">
        <f t="shared" si="1146"/>
        <v>0</v>
      </c>
      <c r="DL86" s="89">
        <f t="shared" si="1147"/>
        <v>0</v>
      </c>
      <c r="DS86" s="89">
        <f t="shared" si="1148"/>
        <v>0</v>
      </c>
      <c r="DT86" s="90">
        <f t="shared" si="1149"/>
        <v>0</v>
      </c>
      <c r="DU86" s="90">
        <f t="shared" si="1150"/>
        <v>0</v>
      </c>
      <c r="DV86" s="90">
        <f t="shared" si="1151"/>
        <v>0</v>
      </c>
      <c r="DW86" s="90">
        <f t="shared" si="1152"/>
        <v>0</v>
      </c>
      <c r="DX86" s="90">
        <f t="shared" si="1153"/>
        <v>0</v>
      </c>
      <c r="DY86" s="90">
        <f t="shared" si="1210"/>
        <v>0</v>
      </c>
      <c r="DZ86" s="90">
        <f t="shared" si="1154"/>
        <v>0</v>
      </c>
      <c r="EA86" s="91"/>
      <c r="EB86" s="118"/>
      <c r="EC86" s="118"/>
      <c r="EF86" s="89">
        <f t="shared" si="1155"/>
        <v>0</v>
      </c>
      <c r="EG86" s="118"/>
      <c r="EH86" s="118"/>
      <c r="EI86" s="118"/>
      <c r="EJ86" s="118"/>
      <c r="EL86" s="89">
        <f t="shared" si="1156"/>
        <v>0</v>
      </c>
      <c r="EN86" s="118"/>
      <c r="ER86" s="89">
        <f t="shared" si="1157"/>
        <v>0</v>
      </c>
      <c r="ET86" s="118"/>
      <c r="EU86" s="118"/>
      <c r="EV86" s="118"/>
      <c r="EX86" s="89">
        <f t="shared" si="1158"/>
        <v>0</v>
      </c>
      <c r="EZ86" s="118"/>
      <c r="FD86" s="89">
        <f t="shared" si="1159"/>
        <v>0</v>
      </c>
      <c r="FF86" s="118"/>
      <c r="FJ86" s="89">
        <f t="shared" si="1160"/>
        <v>0</v>
      </c>
      <c r="FL86" s="118"/>
      <c r="FM86" s="118"/>
      <c r="FN86" s="118"/>
      <c r="FP86" s="89">
        <f t="shared" si="1161"/>
        <v>0</v>
      </c>
      <c r="FQ86" s="90">
        <f t="shared" si="1162"/>
        <v>0</v>
      </c>
      <c r="FR86" s="90">
        <f t="shared" si="1163"/>
        <v>0</v>
      </c>
      <c r="FS86" s="90">
        <f t="shared" si="1164"/>
        <v>0</v>
      </c>
      <c r="FT86" s="90">
        <f t="shared" si="1165"/>
        <v>0</v>
      </c>
      <c r="FU86" s="90">
        <f t="shared" si="1166"/>
        <v>0</v>
      </c>
      <c r="FV86" s="90">
        <f t="shared" si="1167"/>
        <v>0</v>
      </c>
      <c r="GB86" s="89">
        <f t="shared" si="1168"/>
        <v>0</v>
      </c>
      <c r="GH86" s="89">
        <f t="shared" si="1169"/>
        <v>0</v>
      </c>
      <c r="GN86" s="89">
        <f t="shared" si="1170"/>
        <v>0</v>
      </c>
      <c r="GT86" s="89">
        <f t="shared" si="1171"/>
        <v>0</v>
      </c>
      <c r="GZ86" s="89">
        <f t="shared" si="1172"/>
        <v>0</v>
      </c>
      <c r="HF86" s="89">
        <f t="shared" si="1173"/>
        <v>0</v>
      </c>
      <c r="HL86" s="89">
        <f t="shared" si="1174"/>
        <v>0</v>
      </c>
      <c r="HR86" s="89">
        <f t="shared" si="1175"/>
        <v>0</v>
      </c>
      <c r="HS86" s="90">
        <f t="shared" si="1211"/>
        <v>0</v>
      </c>
      <c r="HT86" s="90">
        <f t="shared" si="1212"/>
        <v>0</v>
      </c>
      <c r="HU86" s="90">
        <f t="shared" si="1213"/>
        <v>0</v>
      </c>
      <c r="HV86" s="90">
        <f t="shared" si="1214"/>
        <v>0</v>
      </c>
      <c r="HW86" s="90">
        <f t="shared" si="1215"/>
        <v>0</v>
      </c>
      <c r="HX86" s="90">
        <f t="shared" si="1176"/>
        <v>0</v>
      </c>
      <c r="ID86" s="89">
        <f t="shared" si="1177"/>
        <v>0</v>
      </c>
      <c r="IJ86" s="89">
        <f t="shared" si="1178"/>
        <v>0</v>
      </c>
      <c r="IP86" s="89">
        <f t="shared" si="1179"/>
        <v>0</v>
      </c>
      <c r="IQ86" s="90">
        <f t="shared" si="1180"/>
        <v>0</v>
      </c>
      <c r="IR86" s="90">
        <f t="shared" si="1181"/>
        <v>0</v>
      </c>
      <c r="IS86" s="90">
        <f t="shared" si="1182"/>
        <v>0</v>
      </c>
      <c r="IT86" s="90">
        <f t="shared" si="1183"/>
        <v>0</v>
      </c>
      <c r="IU86" s="90">
        <f t="shared" si="1184"/>
        <v>0</v>
      </c>
      <c r="IV86" s="90">
        <f t="shared" si="1185"/>
        <v>0</v>
      </c>
      <c r="IW86" s="91"/>
      <c r="JB86" s="89">
        <f t="shared" si="1370"/>
        <v>0</v>
      </c>
      <c r="JH86" s="89">
        <f t="shared" si="1371"/>
        <v>0</v>
      </c>
      <c r="JN86" s="89">
        <f t="shared" si="1372"/>
        <v>0</v>
      </c>
      <c r="JO86" s="90">
        <f t="shared" si="1189"/>
        <v>0</v>
      </c>
      <c r="JP86" s="90">
        <f t="shared" si="1190"/>
        <v>0</v>
      </c>
      <c r="JQ86" s="90">
        <f t="shared" si="1191"/>
        <v>0</v>
      </c>
      <c r="JR86" s="90">
        <f t="shared" si="1192"/>
        <v>0</v>
      </c>
      <c r="JS86" s="90">
        <f t="shared" si="1193"/>
        <v>0</v>
      </c>
      <c r="JT86" s="90">
        <f t="shared" si="1194"/>
        <v>0</v>
      </c>
      <c r="JV86" s="90">
        <f t="shared" si="1216"/>
        <v>0</v>
      </c>
      <c r="JW86" s="90">
        <f t="shared" si="1217"/>
        <v>0</v>
      </c>
      <c r="JX86" s="90">
        <f t="shared" si="1218"/>
        <v>0</v>
      </c>
      <c r="JY86" s="90">
        <f t="shared" si="1219"/>
        <v>0</v>
      </c>
      <c r="JZ86" s="90">
        <f t="shared" si="1220"/>
        <v>0</v>
      </c>
      <c r="KA86" s="90">
        <f t="shared" si="1221"/>
        <v>0</v>
      </c>
      <c r="KB86" s="90">
        <f t="shared" si="1222"/>
        <v>0</v>
      </c>
    </row>
    <row r="87" spans="1:288" s="89" customFormat="1" x14ac:dyDescent="0.2">
      <c r="A87" s="117" t="s">
        <v>219</v>
      </c>
      <c r="G87" s="89">
        <f t="shared" si="1309"/>
        <v>0</v>
      </c>
      <c r="M87" s="89">
        <f t="shared" si="1310"/>
        <v>0</v>
      </c>
      <c r="N87" s="90">
        <f t="shared" si="1196"/>
        <v>0</v>
      </c>
      <c r="O87" s="90">
        <f t="shared" si="1197"/>
        <v>0</v>
      </c>
      <c r="P87" s="90">
        <f t="shared" si="1198"/>
        <v>0</v>
      </c>
      <c r="Q87" s="90">
        <f t="shared" si="1199"/>
        <v>0</v>
      </c>
      <c r="R87" s="90">
        <f t="shared" si="1200"/>
        <v>0</v>
      </c>
      <c r="S87" s="90">
        <f t="shared" si="1201"/>
        <v>0</v>
      </c>
      <c r="V87" s="89">
        <v>124.208760263</v>
      </c>
      <c r="Y87" s="89">
        <f t="shared" si="1123"/>
        <v>124.208760263</v>
      </c>
      <c r="AE87" s="89">
        <f t="shared" si="1124"/>
        <v>0</v>
      </c>
      <c r="AK87" s="89">
        <f t="shared" si="1125"/>
        <v>0</v>
      </c>
      <c r="AL87" s="90">
        <f t="shared" si="1126"/>
        <v>0</v>
      </c>
      <c r="AM87" s="90">
        <f t="shared" si="1127"/>
        <v>0</v>
      </c>
      <c r="AN87" s="90">
        <f t="shared" si="1128"/>
        <v>124.208760263</v>
      </c>
      <c r="AO87" s="90">
        <f t="shared" si="1129"/>
        <v>0</v>
      </c>
      <c r="AP87" s="90">
        <f t="shared" si="1130"/>
        <v>0</v>
      </c>
      <c r="AQ87" s="90">
        <f t="shared" si="1131"/>
        <v>124.208760263</v>
      </c>
      <c r="AR87" s="91"/>
      <c r="AW87" s="89">
        <f t="shared" si="1132"/>
        <v>0</v>
      </c>
      <c r="BD87" s="89">
        <f t="shared" si="1202"/>
        <v>0</v>
      </c>
      <c r="BJ87" s="89">
        <f t="shared" si="1133"/>
        <v>0</v>
      </c>
      <c r="BK87" s="90">
        <f t="shared" si="1203"/>
        <v>0</v>
      </c>
      <c r="BL87" s="90">
        <f t="shared" si="1204"/>
        <v>0</v>
      </c>
      <c r="BM87" s="90">
        <f t="shared" si="1205"/>
        <v>0</v>
      </c>
      <c r="BN87" s="90">
        <f t="shared" si="1206"/>
        <v>0</v>
      </c>
      <c r="BO87" s="90">
        <f t="shared" si="1207"/>
        <v>0</v>
      </c>
      <c r="BP87" s="90">
        <f t="shared" si="1135"/>
        <v>0</v>
      </c>
      <c r="BQ87" s="90">
        <f t="shared" si="1208"/>
        <v>0</v>
      </c>
      <c r="BR87" s="91"/>
      <c r="BS87" s="89">
        <v>1768.50959244</v>
      </c>
      <c r="BT87" s="89">
        <v>4482.2569902200003</v>
      </c>
      <c r="BU87" s="89">
        <v>2208.7929480299999</v>
      </c>
      <c r="BW87" s="89">
        <f t="shared" si="1136"/>
        <v>8459.5595306899995</v>
      </c>
      <c r="BY87" s="89">
        <v>4898.1398086299996</v>
      </c>
      <c r="BZ87" s="89">
        <v>7146.8661068900001</v>
      </c>
      <c r="CA87" s="89">
        <v>660.14195351900003</v>
      </c>
      <c r="CC87" s="89">
        <f t="shared" si="1137"/>
        <v>12705.147869038999</v>
      </c>
      <c r="CE87" s="89">
        <v>4730.3161274900003</v>
      </c>
      <c r="CF87" s="89">
        <v>11316.6706626</v>
      </c>
      <c r="CG87" s="89">
        <v>3067.7138563100002</v>
      </c>
      <c r="CJ87" s="89">
        <f t="shared" si="1138"/>
        <v>19114.700646400001</v>
      </c>
      <c r="CK87" s="90">
        <f t="shared" si="1139"/>
        <v>0</v>
      </c>
      <c r="CL87" s="90">
        <f t="shared" si="1140"/>
        <v>11396.96552856</v>
      </c>
      <c r="CM87" s="90">
        <f t="shared" si="1141"/>
        <v>22945.793759710003</v>
      </c>
      <c r="CN87" s="90">
        <f t="shared" si="1142"/>
        <v>5936.6487578590004</v>
      </c>
      <c r="CO87" s="90">
        <f t="shared" si="1143"/>
        <v>0</v>
      </c>
      <c r="CP87" s="90">
        <f t="shared" si="1144"/>
        <v>0</v>
      </c>
      <c r="CQ87" s="90">
        <f t="shared" si="1209"/>
        <v>40279.408046129007</v>
      </c>
      <c r="CR87" s="91"/>
      <c r="CS87" s="89">
        <v>1346.4608480500001</v>
      </c>
      <c r="CT87" s="89">
        <v>408.87930802099999</v>
      </c>
      <c r="CU87" s="89">
        <v>41.580602314399997</v>
      </c>
      <c r="CX87" s="89">
        <f t="shared" si="1145"/>
        <v>1796.9207583854002</v>
      </c>
      <c r="DE87" s="89">
        <f t="shared" si="1146"/>
        <v>0</v>
      </c>
      <c r="DL87" s="89">
        <f t="shared" si="1147"/>
        <v>0</v>
      </c>
      <c r="DN87" s="89">
        <v>5259.9673251699996</v>
      </c>
      <c r="DO87" s="89">
        <v>1952.04860852</v>
      </c>
      <c r="DP87" s="89">
        <v>21.644597655799998</v>
      </c>
      <c r="DS87" s="89">
        <f t="shared" si="1148"/>
        <v>7233.6605313457994</v>
      </c>
      <c r="DT87" s="90">
        <f t="shared" si="1149"/>
        <v>0</v>
      </c>
      <c r="DU87" s="90">
        <f t="shared" si="1150"/>
        <v>6606.4281732199997</v>
      </c>
      <c r="DV87" s="90">
        <f t="shared" si="1151"/>
        <v>2360.9279165409998</v>
      </c>
      <c r="DW87" s="90">
        <f t="shared" si="1152"/>
        <v>63.225199970199995</v>
      </c>
      <c r="DX87" s="90">
        <f t="shared" si="1153"/>
        <v>0</v>
      </c>
      <c r="DY87" s="90">
        <f t="shared" si="1210"/>
        <v>0</v>
      </c>
      <c r="DZ87" s="90">
        <f t="shared" si="1154"/>
        <v>9030.5812897312007</v>
      </c>
      <c r="EA87" s="91"/>
      <c r="EB87" s="89">
        <v>124.391474821</v>
      </c>
      <c r="EC87" s="89">
        <v>2.8949544949999999E-2</v>
      </c>
      <c r="EF87" s="89">
        <f t="shared" si="1155"/>
        <v>124.42042436595</v>
      </c>
      <c r="EH87" s="89">
        <v>65.903357612899995</v>
      </c>
      <c r="EL87" s="89">
        <f t="shared" si="1156"/>
        <v>65.903357612899995</v>
      </c>
      <c r="EO87" s="89">
        <v>261.376775834</v>
      </c>
      <c r="ER87" s="89">
        <f t="shared" si="1157"/>
        <v>261.376775834</v>
      </c>
      <c r="EX87" s="89">
        <f t="shared" si="1158"/>
        <v>0</v>
      </c>
      <c r="FD87" s="89">
        <f t="shared" si="1159"/>
        <v>0</v>
      </c>
      <c r="FJ87" s="89">
        <f t="shared" si="1160"/>
        <v>0</v>
      </c>
      <c r="FL87" s="89">
        <v>109.16944891999999</v>
      </c>
      <c r="FP87" s="89">
        <f t="shared" si="1161"/>
        <v>109.16944891999999</v>
      </c>
      <c r="FQ87" s="90">
        <f t="shared" si="1162"/>
        <v>0</v>
      </c>
      <c r="FR87" s="90">
        <f t="shared" si="1163"/>
        <v>299.46428135389999</v>
      </c>
      <c r="FS87" s="90">
        <f t="shared" si="1164"/>
        <v>261.40572537895002</v>
      </c>
      <c r="FT87" s="90">
        <f t="shared" si="1165"/>
        <v>0</v>
      </c>
      <c r="FU87" s="90">
        <f t="shared" si="1166"/>
        <v>0</v>
      </c>
      <c r="FV87" s="90">
        <f t="shared" si="1167"/>
        <v>560.87000673285002</v>
      </c>
      <c r="FW87" s="93"/>
      <c r="FX87" s="118"/>
      <c r="FY87" s="118"/>
      <c r="FZ87" s="118"/>
      <c r="GA87" s="93"/>
      <c r="GB87" s="89">
        <f t="shared" si="1168"/>
        <v>0</v>
      </c>
      <c r="GD87" s="118"/>
      <c r="GE87" s="118"/>
      <c r="GF87" s="118"/>
      <c r="GH87" s="89">
        <f t="shared" si="1169"/>
        <v>0</v>
      </c>
      <c r="GJ87" s="89">
        <v>60.472791196499998</v>
      </c>
      <c r="GK87" s="118">
        <v>125.901121958</v>
      </c>
      <c r="GL87" s="89">
        <v>275.44630442099998</v>
      </c>
      <c r="GN87" s="89">
        <f t="shared" si="1170"/>
        <v>461.82021757550001</v>
      </c>
      <c r="GR87" s="89">
        <v>13.618978851</v>
      </c>
      <c r="GT87" s="89">
        <f t="shared" si="1171"/>
        <v>13.618978851</v>
      </c>
      <c r="GZ87" s="89">
        <f t="shared" si="1172"/>
        <v>0</v>
      </c>
      <c r="HF87" s="89">
        <f t="shared" si="1173"/>
        <v>0</v>
      </c>
      <c r="HL87" s="89">
        <f t="shared" si="1174"/>
        <v>0</v>
      </c>
      <c r="HR87" s="89">
        <f t="shared" si="1175"/>
        <v>0</v>
      </c>
      <c r="HS87" s="90">
        <f t="shared" si="1211"/>
        <v>0</v>
      </c>
      <c r="HT87" s="90">
        <f t="shared" si="1212"/>
        <v>60.472791196499998</v>
      </c>
      <c r="HU87" s="90">
        <f t="shared" si="1213"/>
        <v>125.901121958</v>
      </c>
      <c r="HV87" s="90">
        <f t="shared" si="1214"/>
        <v>289.06528327199999</v>
      </c>
      <c r="HW87" s="90">
        <f t="shared" si="1215"/>
        <v>0</v>
      </c>
      <c r="HX87" s="90">
        <f t="shared" si="1176"/>
        <v>475.43919642649996</v>
      </c>
      <c r="ID87" s="89">
        <f t="shared" si="1177"/>
        <v>0</v>
      </c>
      <c r="IF87" s="89">
        <v>556.74513860900004</v>
      </c>
      <c r="IG87" s="89">
        <v>174.443088722</v>
      </c>
      <c r="IJ87" s="89">
        <f t="shared" si="1178"/>
        <v>731.18822733100001</v>
      </c>
      <c r="IL87" s="89">
        <v>6799.6090865599999</v>
      </c>
      <c r="IM87" s="89">
        <v>7342.28741008</v>
      </c>
      <c r="IN87" s="89">
        <v>3899.7986359199999</v>
      </c>
      <c r="IP87" s="89">
        <f t="shared" si="1179"/>
        <v>18041.695132559998</v>
      </c>
      <c r="IQ87" s="90">
        <f t="shared" si="1180"/>
        <v>0</v>
      </c>
      <c r="IR87" s="90">
        <f t="shared" si="1181"/>
        <v>7356.3542251689996</v>
      </c>
      <c r="IS87" s="90">
        <f t="shared" si="1182"/>
        <v>7516.7304988019996</v>
      </c>
      <c r="IT87" s="90">
        <f t="shared" si="1183"/>
        <v>3899.7986359199999</v>
      </c>
      <c r="IU87" s="90">
        <f t="shared" si="1184"/>
        <v>0</v>
      </c>
      <c r="IV87" s="90">
        <f t="shared" si="1185"/>
        <v>18772.883359890999</v>
      </c>
      <c r="IW87" s="91"/>
      <c r="JB87" s="89">
        <f t="shared" si="1370"/>
        <v>0</v>
      </c>
      <c r="JH87" s="89">
        <f t="shared" si="1371"/>
        <v>0</v>
      </c>
      <c r="JN87" s="89">
        <f t="shared" si="1372"/>
        <v>0</v>
      </c>
      <c r="JO87" s="90">
        <f t="shared" si="1189"/>
        <v>0</v>
      </c>
      <c r="JP87" s="90">
        <f t="shared" si="1190"/>
        <v>0</v>
      </c>
      <c r="JQ87" s="90">
        <f t="shared" si="1191"/>
        <v>0</v>
      </c>
      <c r="JR87" s="90">
        <f t="shared" si="1192"/>
        <v>0</v>
      </c>
      <c r="JS87" s="90">
        <f t="shared" si="1193"/>
        <v>0</v>
      </c>
      <c r="JT87" s="90">
        <f t="shared" si="1194"/>
        <v>0</v>
      </c>
      <c r="JV87" s="90">
        <f t="shared" si="1216"/>
        <v>0</v>
      </c>
      <c r="JW87" s="90">
        <f t="shared" si="1217"/>
        <v>25719.684999499397</v>
      </c>
      <c r="JX87" s="90">
        <f t="shared" si="1218"/>
        <v>33334.967782652951</v>
      </c>
      <c r="JY87" s="90">
        <f t="shared" si="1219"/>
        <v>10188.7378770212</v>
      </c>
      <c r="JZ87" s="90">
        <f t="shared" si="1220"/>
        <v>0</v>
      </c>
      <c r="KA87" s="90">
        <f t="shared" si="1221"/>
        <v>0</v>
      </c>
      <c r="KB87" s="90">
        <f t="shared" si="1222"/>
        <v>69243.390659173543</v>
      </c>
    </row>
    <row r="88" spans="1:288" s="89" customFormat="1" x14ac:dyDescent="0.2">
      <c r="A88" s="117" t="s">
        <v>159</v>
      </c>
      <c r="G88" s="89">
        <f t="shared" si="1309"/>
        <v>0</v>
      </c>
      <c r="M88" s="89">
        <f t="shared" si="1310"/>
        <v>0</v>
      </c>
      <c r="N88" s="90">
        <f t="shared" si="1196"/>
        <v>0</v>
      </c>
      <c r="O88" s="90">
        <f t="shared" si="1197"/>
        <v>0</v>
      </c>
      <c r="P88" s="90">
        <f t="shared" si="1198"/>
        <v>0</v>
      </c>
      <c r="Q88" s="90">
        <f t="shared" si="1199"/>
        <v>0</v>
      </c>
      <c r="R88" s="90">
        <f t="shared" si="1200"/>
        <v>0</v>
      </c>
      <c r="S88" s="90">
        <f t="shared" si="1201"/>
        <v>0</v>
      </c>
      <c r="Y88" s="89">
        <f t="shared" si="1123"/>
        <v>0</v>
      </c>
      <c r="AE88" s="89">
        <f t="shared" si="1124"/>
        <v>0</v>
      </c>
      <c r="AK88" s="89">
        <f t="shared" si="1125"/>
        <v>0</v>
      </c>
      <c r="AL88" s="90">
        <f t="shared" si="1126"/>
        <v>0</v>
      </c>
      <c r="AM88" s="90">
        <f t="shared" si="1127"/>
        <v>0</v>
      </c>
      <c r="AN88" s="90">
        <f t="shared" si="1128"/>
        <v>0</v>
      </c>
      <c r="AO88" s="90">
        <f t="shared" si="1129"/>
        <v>0</v>
      </c>
      <c r="AP88" s="90">
        <f t="shared" si="1130"/>
        <v>0</v>
      </c>
      <c r="AQ88" s="90">
        <f t="shared" si="1131"/>
        <v>0</v>
      </c>
      <c r="AR88" s="91"/>
      <c r="AW88" s="89">
        <f t="shared" si="1132"/>
        <v>0</v>
      </c>
      <c r="BD88" s="89">
        <f t="shared" si="1202"/>
        <v>0</v>
      </c>
      <c r="BJ88" s="89">
        <f t="shared" si="1133"/>
        <v>0</v>
      </c>
      <c r="BK88" s="90">
        <f t="shared" si="1203"/>
        <v>0</v>
      </c>
      <c r="BL88" s="90">
        <f t="shared" si="1204"/>
        <v>0</v>
      </c>
      <c r="BM88" s="90">
        <f t="shared" si="1205"/>
        <v>0</v>
      </c>
      <c r="BN88" s="90">
        <f t="shared" si="1206"/>
        <v>0</v>
      </c>
      <c r="BO88" s="90">
        <f t="shared" si="1207"/>
        <v>0</v>
      </c>
      <c r="BP88" s="90">
        <f t="shared" si="1135"/>
        <v>0</v>
      </c>
      <c r="BQ88" s="90">
        <f t="shared" si="1208"/>
        <v>0</v>
      </c>
      <c r="BR88" s="91"/>
      <c r="BW88" s="89">
        <f t="shared" si="1136"/>
        <v>0</v>
      </c>
      <c r="CC88" s="89">
        <f t="shared" si="1137"/>
        <v>0</v>
      </c>
      <c r="CJ88" s="89">
        <f t="shared" si="1138"/>
        <v>0</v>
      </c>
      <c r="CK88" s="90">
        <f t="shared" si="1139"/>
        <v>0</v>
      </c>
      <c r="CL88" s="90">
        <f t="shared" si="1140"/>
        <v>0</v>
      </c>
      <c r="CM88" s="90">
        <f t="shared" si="1141"/>
        <v>0</v>
      </c>
      <c r="CN88" s="90">
        <f t="shared" si="1142"/>
        <v>0</v>
      </c>
      <c r="CO88" s="90">
        <f t="shared" si="1143"/>
        <v>0</v>
      </c>
      <c r="CP88" s="90">
        <f t="shared" si="1144"/>
        <v>0</v>
      </c>
      <c r="CQ88" s="90">
        <f t="shared" si="1209"/>
        <v>0</v>
      </c>
      <c r="CR88" s="91"/>
      <c r="CX88" s="89">
        <f t="shared" si="1145"/>
        <v>0</v>
      </c>
      <c r="DE88" s="89">
        <f t="shared" si="1146"/>
        <v>0</v>
      </c>
      <c r="DL88" s="89">
        <f t="shared" si="1147"/>
        <v>0</v>
      </c>
      <c r="DS88" s="89">
        <f t="shared" si="1148"/>
        <v>0</v>
      </c>
      <c r="DT88" s="90">
        <f t="shared" si="1149"/>
        <v>0</v>
      </c>
      <c r="DU88" s="90">
        <f t="shared" si="1150"/>
        <v>0</v>
      </c>
      <c r="DV88" s="90">
        <f t="shared" si="1151"/>
        <v>0</v>
      </c>
      <c r="DW88" s="90">
        <f t="shared" si="1152"/>
        <v>0</v>
      </c>
      <c r="DX88" s="90">
        <f t="shared" si="1153"/>
        <v>0</v>
      </c>
      <c r="DY88" s="90">
        <f t="shared" si="1210"/>
        <v>0</v>
      </c>
      <c r="DZ88" s="90">
        <f t="shared" si="1154"/>
        <v>0</v>
      </c>
      <c r="EA88" s="91"/>
      <c r="EF88" s="89">
        <f t="shared" si="1155"/>
        <v>0</v>
      </c>
      <c r="EL88" s="89">
        <f t="shared" si="1156"/>
        <v>0</v>
      </c>
      <c r="ER88" s="89">
        <f t="shared" si="1157"/>
        <v>0</v>
      </c>
      <c r="EX88" s="89">
        <f t="shared" si="1158"/>
        <v>0</v>
      </c>
      <c r="FD88" s="89">
        <f t="shared" si="1159"/>
        <v>0</v>
      </c>
      <c r="FJ88" s="89">
        <f t="shared" si="1160"/>
        <v>0</v>
      </c>
      <c r="FP88" s="89">
        <f t="shared" si="1161"/>
        <v>0</v>
      </c>
      <c r="FQ88" s="90">
        <f t="shared" si="1162"/>
        <v>0</v>
      </c>
      <c r="FR88" s="90">
        <f t="shared" si="1163"/>
        <v>0</v>
      </c>
      <c r="FS88" s="90">
        <f t="shared" si="1164"/>
        <v>0</v>
      </c>
      <c r="FT88" s="90">
        <f t="shared" si="1165"/>
        <v>0</v>
      </c>
      <c r="FU88" s="90">
        <f t="shared" si="1166"/>
        <v>0</v>
      </c>
      <c r="FV88" s="90">
        <f t="shared" si="1167"/>
        <v>0</v>
      </c>
      <c r="FW88" s="93"/>
      <c r="FX88" s="118"/>
      <c r="FY88" s="118"/>
      <c r="FZ88" s="118"/>
      <c r="GA88" s="93"/>
      <c r="GB88" s="89">
        <f t="shared" si="1168"/>
        <v>0</v>
      </c>
      <c r="GD88" s="118"/>
      <c r="GE88" s="118"/>
      <c r="GF88" s="118"/>
      <c r="GH88" s="89">
        <f t="shared" si="1169"/>
        <v>0</v>
      </c>
      <c r="GJ88" s="118"/>
      <c r="GK88" s="118"/>
      <c r="GN88" s="89">
        <f t="shared" si="1170"/>
        <v>0</v>
      </c>
      <c r="GT88" s="89">
        <f t="shared" si="1171"/>
        <v>0</v>
      </c>
      <c r="GZ88" s="89">
        <f t="shared" si="1172"/>
        <v>0</v>
      </c>
      <c r="HF88" s="89">
        <f t="shared" si="1173"/>
        <v>0</v>
      </c>
      <c r="HL88" s="89">
        <f t="shared" si="1174"/>
        <v>0</v>
      </c>
      <c r="HR88" s="89">
        <f t="shared" si="1175"/>
        <v>0</v>
      </c>
      <c r="HS88" s="90">
        <f t="shared" si="1211"/>
        <v>0</v>
      </c>
      <c r="HT88" s="90">
        <f t="shared" si="1212"/>
        <v>0</v>
      </c>
      <c r="HU88" s="90">
        <f t="shared" si="1213"/>
        <v>0</v>
      </c>
      <c r="HV88" s="90">
        <f t="shared" si="1214"/>
        <v>0</v>
      </c>
      <c r="HW88" s="90">
        <f t="shared" si="1215"/>
        <v>0</v>
      </c>
      <c r="HX88" s="90">
        <f t="shared" si="1176"/>
        <v>0</v>
      </c>
      <c r="ID88" s="89">
        <f t="shared" si="1177"/>
        <v>0</v>
      </c>
      <c r="IJ88" s="89">
        <f t="shared" si="1178"/>
        <v>0</v>
      </c>
      <c r="IP88" s="89">
        <f t="shared" si="1179"/>
        <v>0</v>
      </c>
      <c r="IQ88" s="90">
        <f t="shared" si="1180"/>
        <v>0</v>
      </c>
      <c r="IR88" s="90">
        <f t="shared" si="1181"/>
        <v>0</v>
      </c>
      <c r="IS88" s="90">
        <f t="shared" si="1182"/>
        <v>0</v>
      </c>
      <c r="IT88" s="90">
        <f t="shared" si="1183"/>
        <v>0</v>
      </c>
      <c r="IU88" s="90">
        <f t="shared" si="1184"/>
        <v>0</v>
      </c>
      <c r="IV88" s="90">
        <f t="shared" si="1185"/>
        <v>0</v>
      </c>
      <c r="IW88" s="91"/>
      <c r="JB88" s="89">
        <f t="shared" si="1370"/>
        <v>0</v>
      </c>
      <c r="JH88" s="89">
        <f t="shared" si="1371"/>
        <v>0</v>
      </c>
      <c r="JN88" s="89">
        <f t="shared" si="1372"/>
        <v>0</v>
      </c>
      <c r="JO88" s="90">
        <f t="shared" si="1189"/>
        <v>0</v>
      </c>
      <c r="JP88" s="90">
        <f t="shared" si="1190"/>
        <v>0</v>
      </c>
      <c r="JQ88" s="90">
        <f t="shared" si="1191"/>
        <v>0</v>
      </c>
      <c r="JR88" s="90">
        <f t="shared" si="1192"/>
        <v>0</v>
      </c>
      <c r="JS88" s="90">
        <f t="shared" si="1193"/>
        <v>0</v>
      </c>
      <c r="JT88" s="90">
        <f t="shared" si="1194"/>
        <v>0</v>
      </c>
      <c r="JV88" s="90">
        <f t="shared" si="1216"/>
        <v>0</v>
      </c>
      <c r="JW88" s="90">
        <f t="shared" si="1217"/>
        <v>0</v>
      </c>
      <c r="JX88" s="90">
        <f t="shared" si="1218"/>
        <v>0</v>
      </c>
      <c r="JY88" s="90">
        <f t="shared" si="1219"/>
        <v>0</v>
      </c>
      <c r="JZ88" s="90">
        <f t="shared" si="1220"/>
        <v>0</v>
      </c>
      <c r="KA88" s="90">
        <f t="shared" si="1221"/>
        <v>0</v>
      </c>
      <c r="KB88" s="90">
        <f t="shared" si="1222"/>
        <v>0</v>
      </c>
    </row>
    <row r="89" spans="1:288" s="89" customFormat="1" x14ac:dyDescent="0.2">
      <c r="A89" s="128" t="s">
        <v>94</v>
      </c>
      <c r="C89" s="93"/>
      <c r="G89" s="89">
        <f t="shared" si="1309"/>
        <v>0</v>
      </c>
      <c r="M89" s="89">
        <f t="shared" si="1310"/>
        <v>0</v>
      </c>
      <c r="N89" s="90">
        <f t="shared" si="1196"/>
        <v>0</v>
      </c>
      <c r="O89" s="90">
        <f t="shared" si="1197"/>
        <v>0</v>
      </c>
      <c r="P89" s="90">
        <f t="shared" si="1198"/>
        <v>0</v>
      </c>
      <c r="Q89" s="90">
        <f t="shared" si="1199"/>
        <v>0</v>
      </c>
      <c r="R89" s="90">
        <f t="shared" si="1200"/>
        <v>0</v>
      </c>
      <c r="S89" s="90">
        <f t="shared" si="1201"/>
        <v>0</v>
      </c>
      <c r="Y89" s="89">
        <f t="shared" si="1123"/>
        <v>0</v>
      </c>
      <c r="AA89" s="93"/>
      <c r="AE89" s="89">
        <f t="shared" si="1124"/>
        <v>0</v>
      </c>
      <c r="AK89" s="89">
        <f t="shared" si="1125"/>
        <v>0</v>
      </c>
      <c r="AL89" s="90">
        <f t="shared" si="1126"/>
        <v>0</v>
      </c>
      <c r="AM89" s="90">
        <f t="shared" si="1127"/>
        <v>0</v>
      </c>
      <c r="AN89" s="90">
        <f t="shared" si="1128"/>
        <v>0</v>
      </c>
      <c r="AO89" s="90">
        <f t="shared" si="1129"/>
        <v>0</v>
      </c>
      <c r="AP89" s="90">
        <f t="shared" si="1130"/>
        <v>0</v>
      </c>
      <c r="AQ89" s="90">
        <f t="shared" si="1131"/>
        <v>0</v>
      </c>
      <c r="AR89" s="91"/>
      <c r="AW89" s="89">
        <f t="shared" si="1132"/>
        <v>0</v>
      </c>
      <c r="BD89" s="89">
        <f t="shared" si="1202"/>
        <v>0</v>
      </c>
      <c r="BJ89" s="89">
        <f t="shared" si="1133"/>
        <v>0</v>
      </c>
      <c r="BK89" s="90">
        <f t="shared" si="1203"/>
        <v>0</v>
      </c>
      <c r="BL89" s="90">
        <f t="shared" si="1204"/>
        <v>0</v>
      </c>
      <c r="BM89" s="90">
        <f t="shared" si="1205"/>
        <v>0</v>
      </c>
      <c r="BN89" s="90">
        <f t="shared" si="1206"/>
        <v>0</v>
      </c>
      <c r="BO89" s="90">
        <f t="shared" si="1207"/>
        <v>0</v>
      </c>
      <c r="BP89" s="90">
        <f t="shared" si="1135"/>
        <v>0</v>
      </c>
      <c r="BQ89" s="90">
        <f t="shared" si="1208"/>
        <v>0</v>
      </c>
      <c r="BR89" s="91"/>
      <c r="BW89" s="89">
        <f t="shared" si="1136"/>
        <v>0</v>
      </c>
      <c r="CC89" s="89">
        <f t="shared" si="1137"/>
        <v>0</v>
      </c>
      <c r="CJ89" s="89">
        <f t="shared" si="1138"/>
        <v>0</v>
      </c>
      <c r="CK89" s="90">
        <f t="shared" si="1139"/>
        <v>0</v>
      </c>
      <c r="CL89" s="90">
        <f t="shared" si="1140"/>
        <v>0</v>
      </c>
      <c r="CM89" s="90">
        <f t="shared" si="1141"/>
        <v>0</v>
      </c>
      <c r="CN89" s="90">
        <f t="shared" si="1142"/>
        <v>0</v>
      </c>
      <c r="CO89" s="90">
        <f t="shared" si="1143"/>
        <v>0</v>
      </c>
      <c r="CP89" s="90">
        <f t="shared" si="1144"/>
        <v>0</v>
      </c>
      <c r="CQ89" s="90">
        <f t="shared" si="1209"/>
        <v>0</v>
      </c>
      <c r="CR89" s="91"/>
      <c r="CX89" s="89">
        <f t="shared" si="1145"/>
        <v>0</v>
      </c>
      <c r="DE89" s="89">
        <f t="shared" si="1146"/>
        <v>0</v>
      </c>
      <c r="DL89" s="89">
        <f t="shared" si="1147"/>
        <v>0</v>
      </c>
      <c r="DS89" s="89">
        <f t="shared" si="1148"/>
        <v>0</v>
      </c>
      <c r="DT89" s="90">
        <f t="shared" si="1149"/>
        <v>0</v>
      </c>
      <c r="DU89" s="90">
        <f t="shared" si="1150"/>
        <v>0</v>
      </c>
      <c r="DV89" s="90">
        <f t="shared" si="1151"/>
        <v>0</v>
      </c>
      <c r="DW89" s="90">
        <f t="shared" si="1152"/>
        <v>0</v>
      </c>
      <c r="DX89" s="90">
        <f t="shared" si="1153"/>
        <v>0</v>
      </c>
      <c r="DY89" s="90">
        <f t="shared" si="1210"/>
        <v>0</v>
      </c>
      <c r="DZ89" s="90">
        <f t="shared" si="1154"/>
        <v>0</v>
      </c>
      <c r="EA89" s="91"/>
      <c r="EF89" s="89">
        <f t="shared" si="1155"/>
        <v>0</v>
      </c>
      <c r="EH89" s="118"/>
      <c r="EL89" s="89">
        <f t="shared" si="1156"/>
        <v>0</v>
      </c>
      <c r="ER89" s="89">
        <f t="shared" si="1157"/>
        <v>0</v>
      </c>
      <c r="EX89" s="89">
        <f t="shared" si="1158"/>
        <v>0</v>
      </c>
      <c r="FD89" s="89">
        <f t="shared" si="1159"/>
        <v>0</v>
      </c>
      <c r="FJ89" s="89">
        <f t="shared" si="1160"/>
        <v>0</v>
      </c>
      <c r="FP89" s="89">
        <f t="shared" si="1161"/>
        <v>0</v>
      </c>
      <c r="FQ89" s="90">
        <f t="shared" si="1162"/>
        <v>0</v>
      </c>
      <c r="FR89" s="90">
        <f t="shared" si="1163"/>
        <v>0</v>
      </c>
      <c r="FS89" s="90">
        <f t="shared" si="1164"/>
        <v>0</v>
      </c>
      <c r="FT89" s="90">
        <f t="shared" si="1165"/>
        <v>0</v>
      </c>
      <c r="FU89" s="90">
        <f t="shared" si="1166"/>
        <v>0</v>
      </c>
      <c r="FV89" s="90">
        <f t="shared" si="1167"/>
        <v>0</v>
      </c>
      <c r="GB89" s="89">
        <f t="shared" si="1168"/>
        <v>0</v>
      </c>
      <c r="GH89" s="89">
        <f t="shared" si="1169"/>
        <v>0</v>
      </c>
      <c r="GN89" s="89">
        <f t="shared" si="1170"/>
        <v>0</v>
      </c>
      <c r="GT89" s="89">
        <f t="shared" si="1171"/>
        <v>0</v>
      </c>
      <c r="GZ89" s="89">
        <f t="shared" si="1172"/>
        <v>0</v>
      </c>
      <c r="HF89" s="89">
        <f t="shared" si="1173"/>
        <v>0</v>
      </c>
      <c r="HL89" s="89">
        <f t="shared" si="1174"/>
        <v>0</v>
      </c>
      <c r="HR89" s="89">
        <f t="shared" ref="HR89:HR100" si="1380">SUM(HM89:HQ89)</f>
        <v>0</v>
      </c>
      <c r="HS89" s="90">
        <f t="shared" si="1211"/>
        <v>0</v>
      </c>
      <c r="HT89" s="90">
        <f t="shared" si="1212"/>
        <v>0</v>
      </c>
      <c r="HU89" s="90">
        <f t="shared" si="1213"/>
        <v>0</v>
      </c>
      <c r="HV89" s="90">
        <f t="shared" si="1214"/>
        <v>0</v>
      </c>
      <c r="HW89" s="90">
        <f t="shared" si="1215"/>
        <v>0</v>
      </c>
      <c r="HX89" s="90">
        <f t="shared" si="1176"/>
        <v>0</v>
      </c>
      <c r="ID89" s="89">
        <f t="shared" si="1177"/>
        <v>0</v>
      </c>
      <c r="IJ89" s="89">
        <f t="shared" si="1178"/>
        <v>0</v>
      </c>
      <c r="IP89" s="89">
        <f t="shared" ref="IP89:IP100" si="1381">SUM(IK89:IO89)</f>
        <v>0</v>
      </c>
      <c r="IQ89" s="90">
        <f t="shared" si="1180"/>
        <v>0</v>
      </c>
      <c r="IR89" s="90">
        <f t="shared" si="1181"/>
        <v>0</v>
      </c>
      <c r="IS89" s="90">
        <f t="shared" si="1182"/>
        <v>0</v>
      </c>
      <c r="IT89" s="90">
        <f t="shared" si="1183"/>
        <v>0</v>
      </c>
      <c r="IU89" s="90">
        <f t="shared" si="1184"/>
        <v>0</v>
      </c>
      <c r="IV89" s="90">
        <f t="shared" si="1185"/>
        <v>0</v>
      </c>
      <c r="IW89" s="91"/>
      <c r="JB89" s="89">
        <f t="shared" si="1186"/>
        <v>0</v>
      </c>
      <c r="JH89" s="89">
        <f t="shared" si="1187"/>
        <v>0</v>
      </c>
      <c r="JN89" s="89">
        <f t="shared" ref="JN89:JN100" si="1382">SUM(JI89:JM89)</f>
        <v>0</v>
      </c>
      <c r="JO89" s="90">
        <f t="shared" si="1189"/>
        <v>0</v>
      </c>
      <c r="JP89" s="90">
        <f t="shared" si="1190"/>
        <v>0</v>
      </c>
      <c r="JQ89" s="90">
        <f t="shared" si="1191"/>
        <v>0</v>
      </c>
      <c r="JR89" s="90">
        <f t="shared" si="1192"/>
        <v>0</v>
      </c>
      <c r="JS89" s="90">
        <f t="shared" si="1193"/>
        <v>0</v>
      </c>
      <c r="JT89" s="90">
        <f t="shared" si="1194"/>
        <v>0</v>
      </c>
      <c r="JV89" s="90">
        <f t="shared" si="1216"/>
        <v>0</v>
      </c>
      <c r="JW89" s="90">
        <f t="shared" si="1217"/>
        <v>0</v>
      </c>
      <c r="JX89" s="90">
        <f t="shared" si="1218"/>
        <v>0</v>
      </c>
      <c r="JY89" s="90">
        <f t="shared" si="1219"/>
        <v>0</v>
      </c>
      <c r="JZ89" s="90">
        <f t="shared" si="1220"/>
        <v>0</v>
      </c>
      <c r="KA89" s="90">
        <f t="shared" si="1221"/>
        <v>0</v>
      </c>
      <c r="KB89" s="90">
        <f t="shared" si="1222"/>
        <v>0</v>
      </c>
    </row>
    <row r="90" spans="1:288" s="89" customFormat="1" x14ac:dyDescent="0.2">
      <c r="A90" s="128" t="s">
        <v>179</v>
      </c>
      <c r="C90" s="89">
        <v>43.959765339</v>
      </c>
      <c r="E90" s="89">
        <v>751.19410571599997</v>
      </c>
      <c r="G90" s="89">
        <f t="shared" si="1309"/>
        <v>795.15387105499997</v>
      </c>
      <c r="M90" s="89">
        <f t="shared" si="1310"/>
        <v>0</v>
      </c>
      <c r="N90" s="90">
        <f t="shared" si="1196"/>
        <v>0</v>
      </c>
      <c r="O90" s="90">
        <f t="shared" si="1197"/>
        <v>43.959765339</v>
      </c>
      <c r="P90" s="90">
        <f t="shared" si="1198"/>
        <v>0</v>
      </c>
      <c r="Q90" s="90">
        <f t="shared" si="1199"/>
        <v>751.19410571599997</v>
      </c>
      <c r="R90" s="90">
        <f t="shared" si="1200"/>
        <v>0</v>
      </c>
      <c r="S90" s="90">
        <f t="shared" si="1201"/>
        <v>795.15387105499997</v>
      </c>
      <c r="Y90" s="89">
        <f t="shared" si="1123"/>
        <v>0</v>
      </c>
      <c r="AE90" s="89">
        <f t="shared" si="1124"/>
        <v>0</v>
      </c>
      <c r="AK90" s="89">
        <f t="shared" si="1125"/>
        <v>0</v>
      </c>
      <c r="AL90" s="90">
        <f t="shared" si="1126"/>
        <v>0</v>
      </c>
      <c r="AM90" s="90">
        <f t="shared" si="1127"/>
        <v>0</v>
      </c>
      <c r="AN90" s="90">
        <f t="shared" si="1128"/>
        <v>0</v>
      </c>
      <c r="AO90" s="90">
        <f t="shared" si="1129"/>
        <v>0</v>
      </c>
      <c r="AP90" s="90">
        <f t="shared" si="1130"/>
        <v>0</v>
      </c>
      <c r="AQ90" s="90">
        <f t="shared" si="1131"/>
        <v>0</v>
      </c>
      <c r="AR90" s="91"/>
      <c r="AW90" s="89">
        <f t="shared" si="1132"/>
        <v>0</v>
      </c>
      <c r="BD90" s="89">
        <f t="shared" si="1202"/>
        <v>0</v>
      </c>
      <c r="BJ90" s="89">
        <f t="shared" si="1133"/>
        <v>0</v>
      </c>
      <c r="BK90" s="90">
        <f t="shared" si="1203"/>
        <v>0</v>
      </c>
      <c r="BL90" s="90">
        <f t="shared" si="1204"/>
        <v>0</v>
      </c>
      <c r="BM90" s="90">
        <f t="shared" si="1205"/>
        <v>0</v>
      </c>
      <c r="BN90" s="90">
        <f t="shared" si="1206"/>
        <v>0</v>
      </c>
      <c r="BO90" s="90">
        <f t="shared" si="1207"/>
        <v>0</v>
      </c>
      <c r="BP90" s="90">
        <f t="shared" si="1135"/>
        <v>0</v>
      </c>
      <c r="BQ90" s="90">
        <f t="shared" si="1208"/>
        <v>0</v>
      </c>
      <c r="BR90" s="91"/>
      <c r="BW90" s="89">
        <f t="shared" si="1136"/>
        <v>0</v>
      </c>
      <c r="CC90" s="89">
        <f t="shared" si="1137"/>
        <v>0</v>
      </c>
      <c r="CJ90" s="89">
        <f t="shared" si="1138"/>
        <v>0</v>
      </c>
      <c r="CK90" s="90">
        <f t="shared" si="1139"/>
        <v>0</v>
      </c>
      <c r="CL90" s="90">
        <f t="shared" si="1140"/>
        <v>0</v>
      </c>
      <c r="CM90" s="90">
        <f t="shared" si="1141"/>
        <v>0</v>
      </c>
      <c r="CN90" s="90">
        <f t="shared" si="1142"/>
        <v>0</v>
      </c>
      <c r="CO90" s="90">
        <f t="shared" si="1143"/>
        <v>0</v>
      </c>
      <c r="CP90" s="90">
        <f t="shared" si="1144"/>
        <v>0</v>
      </c>
      <c r="CQ90" s="90">
        <f t="shared" si="1209"/>
        <v>0</v>
      </c>
      <c r="CR90" s="91"/>
      <c r="CX90" s="89">
        <f t="shared" si="1145"/>
        <v>0</v>
      </c>
      <c r="DE90" s="89">
        <f t="shared" si="1146"/>
        <v>0</v>
      </c>
      <c r="DL90" s="89">
        <f t="shared" si="1147"/>
        <v>0</v>
      </c>
      <c r="DS90" s="89">
        <f t="shared" si="1148"/>
        <v>0</v>
      </c>
      <c r="DT90" s="90">
        <f t="shared" si="1149"/>
        <v>0</v>
      </c>
      <c r="DU90" s="90">
        <f t="shared" si="1150"/>
        <v>0</v>
      </c>
      <c r="DV90" s="90">
        <f t="shared" si="1151"/>
        <v>0</v>
      </c>
      <c r="DW90" s="90">
        <f t="shared" si="1152"/>
        <v>0</v>
      </c>
      <c r="DX90" s="90">
        <f t="shared" si="1153"/>
        <v>0</v>
      </c>
      <c r="DY90" s="90">
        <f t="shared" si="1210"/>
        <v>0</v>
      </c>
      <c r="DZ90" s="90">
        <f t="shared" si="1154"/>
        <v>0</v>
      </c>
      <c r="EA90" s="91"/>
      <c r="EF90" s="89">
        <f t="shared" si="1155"/>
        <v>0</v>
      </c>
      <c r="EL90" s="89">
        <f t="shared" si="1156"/>
        <v>0</v>
      </c>
      <c r="ER90" s="89">
        <f t="shared" si="1157"/>
        <v>0</v>
      </c>
      <c r="EX90" s="89">
        <f t="shared" si="1158"/>
        <v>0</v>
      </c>
      <c r="FD90" s="89">
        <f t="shared" si="1159"/>
        <v>0</v>
      </c>
      <c r="FJ90" s="89">
        <f t="shared" si="1160"/>
        <v>0</v>
      </c>
      <c r="FP90" s="89">
        <f t="shared" si="1161"/>
        <v>0</v>
      </c>
      <c r="FQ90" s="90">
        <f t="shared" si="1162"/>
        <v>0</v>
      </c>
      <c r="FR90" s="90">
        <f t="shared" si="1163"/>
        <v>0</v>
      </c>
      <c r="FS90" s="90">
        <f t="shared" si="1164"/>
        <v>0</v>
      </c>
      <c r="FT90" s="90">
        <f t="shared" si="1165"/>
        <v>0</v>
      </c>
      <c r="FU90" s="90">
        <f t="shared" si="1166"/>
        <v>0</v>
      </c>
      <c r="FV90" s="90">
        <f t="shared" si="1167"/>
        <v>0</v>
      </c>
      <c r="FX90" s="93"/>
      <c r="FY90" s="93"/>
      <c r="FZ90" s="93"/>
      <c r="GB90" s="89">
        <f t="shared" si="1168"/>
        <v>0</v>
      </c>
      <c r="GD90" s="89">
        <v>473.53987963399999</v>
      </c>
      <c r="GE90" s="89">
        <v>99.241787444899998</v>
      </c>
      <c r="GF90" s="89">
        <v>853.51228645200001</v>
      </c>
      <c r="GH90" s="89">
        <f t="shared" si="1169"/>
        <v>1426.2939535309001</v>
      </c>
      <c r="GL90" s="89">
        <v>7527.0855056700002</v>
      </c>
      <c r="GN90" s="89">
        <f t="shared" si="1170"/>
        <v>7527.0855056700002</v>
      </c>
      <c r="GQ90" s="118"/>
      <c r="GT90" s="89">
        <f t="shared" si="1171"/>
        <v>0</v>
      </c>
      <c r="GX90" s="89">
        <v>75.492982527300001</v>
      </c>
      <c r="GZ90" s="89">
        <f t="shared" si="1172"/>
        <v>75.492982527300001</v>
      </c>
      <c r="HF90" s="89">
        <f t="shared" si="1173"/>
        <v>0</v>
      </c>
      <c r="HH90" s="93"/>
      <c r="HI90" s="93"/>
      <c r="HJ90" s="89">
        <v>279.755018796</v>
      </c>
      <c r="HL90" s="89">
        <f t="shared" si="1174"/>
        <v>279.755018796</v>
      </c>
      <c r="HN90" s="118"/>
      <c r="HO90" s="118"/>
      <c r="HP90" s="118"/>
      <c r="HR90" s="89">
        <f t="shared" si="1380"/>
        <v>0</v>
      </c>
      <c r="HS90" s="90">
        <f t="shared" si="1211"/>
        <v>0</v>
      </c>
      <c r="HT90" s="90">
        <f t="shared" si="1212"/>
        <v>473.53987963399999</v>
      </c>
      <c r="HU90" s="90">
        <f t="shared" si="1213"/>
        <v>99.241787444899998</v>
      </c>
      <c r="HV90" s="90">
        <f t="shared" si="1214"/>
        <v>8735.8457934452999</v>
      </c>
      <c r="HW90" s="90">
        <f t="shared" si="1215"/>
        <v>0</v>
      </c>
      <c r="HX90" s="90">
        <f t="shared" si="1176"/>
        <v>9308.6274605241997</v>
      </c>
      <c r="HZ90" s="93"/>
      <c r="IA90" s="93"/>
      <c r="ID90" s="89">
        <f t="shared" si="1177"/>
        <v>0</v>
      </c>
      <c r="IF90" s="93"/>
      <c r="IG90" s="93"/>
      <c r="IJ90" s="89">
        <f t="shared" si="1178"/>
        <v>0</v>
      </c>
      <c r="IL90" s="118"/>
      <c r="IM90" s="118"/>
      <c r="IN90" s="118">
        <v>369.989731775</v>
      </c>
      <c r="IP90" s="89">
        <f t="shared" si="1381"/>
        <v>369.989731775</v>
      </c>
      <c r="IQ90" s="90">
        <f t="shared" si="1180"/>
        <v>0</v>
      </c>
      <c r="IR90" s="90">
        <f t="shared" si="1181"/>
        <v>0</v>
      </c>
      <c r="IS90" s="90">
        <f t="shared" si="1182"/>
        <v>0</v>
      </c>
      <c r="IT90" s="90">
        <f t="shared" si="1183"/>
        <v>369.989731775</v>
      </c>
      <c r="IU90" s="90">
        <f t="shared" si="1184"/>
        <v>0</v>
      </c>
      <c r="IV90" s="90">
        <f t="shared" si="1185"/>
        <v>369.989731775</v>
      </c>
      <c r="IW90" s="91"/>
      <c r="IY90" s="89">
        <v>6.7676581646000002</v>
      </c>
      <c r="IZ90" s="89">
        <v>19.965653230699999</v>
      </c>
      <c r="JB90" s="89">
        <f t="shared" si="1186"/>
        <v>26.733311395299999</v>
      </c>
      <c r="JD90" s="93"/>
      <c r="JE90" s="93">
        <v>774.106098503</v>
      </c>
      <c r="JF90" s="89">
        <v>68.394022622699993</v>
      </c>
      <c r="JH90" s="89">
        <f t="shared" si="1187"/>
        <v>842.50012112569993</v>
      </c>
      <c r="JJ90" s="118">
        <v>55.4305552844</v>
      </c>
      <c r="JK90" s="118">
        <v>573.53743739699996</v>
      </c>
      <c r="JL90" s="118">
        <v>94.983189254099997</v>
      </c>
      <c r="JN90" s="89">
        <f t="shared" si="1382"/>
        <v>723.95118193550002</v>
      </c>
      <c r="JO90" s="90">
        <f t="shared" si="1189"/>
        <v>0</v>
      </c>
      <c r="JP90" s="90">
        <f t="shared" si="1190"/>
        <v>55.4305552844</v>
      </c>
      <c r="JQ90" s="90">
        <f t="shared" si="1191"/>
        <v>1354.4111940645998</v>
      </c>
      <c r="JR90" s="90">
        <f t="shared" si="1192"/>
        <v>183.34286510749999</v>
      </c>
      <c r="JS90" s="90">
        <f t="shared" si="1193"/>
        <v>0</v>
      </c>
      <c r="JT90" s="90">
        <f t="shared" si="1194"/>
        <v>1593.1846144565</v>
      </c>
      <c r="JV90" s="90">
        <f t="shared" si="1216"/>
        <v>0</v>
      </c>
      <c r="JW90" s="90">
        <f t="shared" si="1217"/>
        <v>572.93020025739997</v>
      </c>
      <c r="JX90" s="90">
        <f t="shared" si="1218"/>
        <v>1453.6529815094998</v>
      </c>
      <c r="JY90" s="90">
        <f t="shared" si="1219"/>
        <v>10040.372496043799</v>
      </c>
      <c r="JZ90" s="90">
        <f t="shared" si="1220"/>
        <v>0</v>
      </c>
      <c r="KA90" s="90">
        <f t="shared" si="1221"/>
        <v>0</v>
      </c>
      <c r="KB90" s="90">
        <f t="shared" si="1222"/>
        <v>12066.9556778107</v>
      </c>
    </row>
    <row r="91" spans="1:288" s="89" customFormat="1" x14ac:dyDescent="0.2">
      <c r="A91" s="128" t="s">
        <v>42</v>
      </c>
      <c r="G91" s="89">
        <f t="shared" si="1309"/>
        <v>0</v>
      </c>
      <c r="M91" s="89">
        <f t="shared" si="1310"/>
        <v>0</v>
      </c>
      <c r="N91" s="90">
        <f t="shared" si="1196"/>
        <v>0</v>
      </c>
      <c r="O91" s="90">
        <f t="shared" si="1197"/>
        <v>0</v>
      </c>
      <c r="P91" s="90">
        <f t="shared" si="1198"/>
        <v>0</v>
      </c>
      <c r="Q91" s="90">
        <f t="shared" si="1199"/>
        <v>0</v>
      </c>
      <c r="R91" s="90">
        <f t="shared" si="1200"/>
        <v>0</v>
      </c>
      <c r="S91" s="90">
        <f t="shared" si="1201"/>
        <v>0</v>
      </c>
      <c r="Y91" s="89">
        <f t="shared" si="1123"/>
        <v>0</v>
      </c>
      <c r="AE91" s="89">
        <f t="shared" si="1124"/>
        <v>0</v>
      </c>
      <c r="AK91" s="89">
        <f t="shared" si="1125"/>
        <v>0</v>
      </c>
      <c r="AL91" s="90">
        <f t="shared" si="1126"/>
        <v>0</v>
      </c>
      <c r="AM91" s="90">
        <f t="shared" si="1127"/>
        <v>0</v>
      </c>
      <c r="AN91" s="90">
        <f t="shared" si="1128"/>
        <v>0</v>
      </c>
      <c r="AO91" s="90">
        <f t="shared" si="1129"/>
        <v>0</v>
      </c>
      <c r="AP91" s="90">
        <f t="shared" si="1130"/>
        <v>0</v>
      </c>
      <c r="AQ91" s="90">
        <f t="shared" si="1131"/>
        <v>0</v>
      </c>
      <c r="AR91" s="91"/>
      <c r="AW91" s="89">
        <f t="shared" si="1132"/>
        <v>0</v>
      </c>
      <c r="BD91" s="89">
        <f t="shared" si="1202"/>
        <v>0</v>
      </c>
      <c r="BJ91" s="89">
        <f t="shared" si="1133"/>
        <v>0</v>
      </c>
      <c r="BK91" s="90">
        <f t="shared" si="1203"/>
        <v>0</v>
      </c>
      <c r="BL91" s="90">
        <f t="shared" si="1204"/>
        <v>0</v>
      </c>
      <c r="BM91" s="90">
        <f t="shared" si="1205"/>
        <v>0</v>
      </c>
      <c r="BN91" s="90">
        <f t="shared" si="1206"/>
        <v>0</v>
      </c>
      <c r="BO91" s="90">
        <f t="shared" si="1207"/>
        <v>0</v>
      </c>
      <c r="BP91" s="90">
        <f t="shared" si="1135"/>
        <v>0</v>
      </c>
      <c r="BQ91" s="90">
        <f t="shared" si="1208"/>
        <v>0</v>
      </c>
      <c r="BR91" s="91"/>
      <c r="BW91" s="89">
        <f t="shared" si="1136"/>
        <v>0</v>
      </c>
      <c r="CC91" s="89">
        <f t="shared" si="1137"/>
        <v>0</v>
      </c>
      <c r="CJ91" s="89">
        <f t="shared" si="1138"/>
        <v>0</v>
      </c>
      <c r="CK91" s="90">
        <f t="shared" si="1139"/>
        <v>0</v>
      </c>
      <c r="CL91" s="90">
        <f t="shared" si="1140"/>
        <v>0</v>
      </c>
      <c r="CM91" s="90">
        <f t="shared" si="1141"/>
        <v>0</v>
      </c>
      <c r="CN91" s="90">
        <f t="shared" si="1142"/>
        <v>0</v>
      </c>
      <c r="CO91" s="90">
        <f t="shared" si="1143"/>
        <v>0</v>
      </c>
      <c r="CP91" s="90">
        <f t="shared" si="1144"/>
        <v>0</v>
      </c>
      <c r="CQ91" s="90">
        <f t="shared" si="1209"/>
        <v>0</v>
      </c>
      <c r="CR91" s="91"/>
      <c r="CX91" s="89">
        <f t="shared" si="1145"/>
        <v>0</v>
      </c>
      <c r="DE91" s="89">
        <f t="shared" si="1146"/>
        <v>0</v>
      </c>
      <c r="DL91" s="89">
        <f t="shared" si="1147"/>
        <v>0</v>
      </c>
      <c r="DS91" s="89">
        <f t="shared" si="1148"/>
        <v>0</v>
      </c>
      <c r="DT91" s="90">
        <f t="shared" si="1149"/>
        <v>0</v>
      </c>
      <c r="DU91" s="90">
        <f t="shared" si="1150"/>
        <v>0</v>
      </c>
      <c r="DV91" s="90">
        <f t="shared" si="1151"/>
        <v>0</v>
      </c>
      <c r="DW91" s="90">
        <f t="shared" si="1152"/>
        <v>0</v>
      </c>
      <c r="DX91" s="90">
        <f t="shared" si="1153"/>
        <v>0</v>
      </c>
      <c r="DY91" s="90">
        <f t="shared" si="1210"/>
        <v>0</v>
      </c>
      <c r="DZ91" s="90">
        <f t="shared" si="1154"/>
        <v>0</v>
      </c>
      <c r="EA91" s="91"/>
      <c r="EF91" s="89">
        <f t="shared" si="1155"/>
        <v>0</v>
      </c>
      <c r="EL91" s="89">
        <f t="shared" si="1156"/>
        <v>0</v>
      </c>
      <c r="ER91" s="89">
        <f t="shared" si="1157"/>
        <v>0</v>
      </c>
      <c r="EX91" s="89">
        <f t="shared" si="1158"/>
        <v>0</v>
      </c>
      <c r="FD91" s="89">
        <f t="shared" si="1159"/>
        <v>0</v>
      </c>
      <c r="FJ91" s="89">
        <f t="shared" si="1160"/>
        <v>0</v>
      </c>
      <c r="FP91" s="89">
        <f t="shared" si="1161"/>
        <v>0</v>
      </c>
      <c r="FQ91" s="90">
        <f t="shared" si="1162"/>
        <v>0</v>
      </c>
      <c r="FR91" s="90">
        <f t="shared" si="1163"/>
        <v>0</v>
      </c>
      <c r="FS91" s="90">
        <f t="shared" si="1164"/>
        <v>0</v>
      </c>
      <c r="FT91" s="90">
        <f t="shared" si="1165"/>
        <v>0</v>
      </c>
      <c r="FU91" s="90">
        <f t="shared" si="1166"/>
        <v>0</v>
      </c>
      <c r="FV91" s="90">
        <f t="shared" si="1167"/>
        <v>0</v>
      </c>
      <c r="GB91" s="89">
        <f t="shared" si="1168"/>
        <v>0</v>
      </c>
      <c r="GH91" s="89">
        <f t="shared" si="1169"/>
        <v>0</v>
      </c>
      <c r="GN91" s="89">
        <f t="shared" si="1170"/>
        <v>0</v>
      </c>
      <c r="GT91" s="89">
        <f t="shared" si="1171"/>
        <v>0</v>
      </c>
      <c r="GZ91" s="89">
        <f t="shared" si="1172"/>
        <v>0</v>
      </c>
      <c r="HF91" s="89">
        <f t="shared" si="1173"/>
        <v>0</v>
      </c>
      <c r="HL91" s="89">
        <f t="shared" si="1174"/>
        <v>0</v>
      </c>
      <c r="HR91" s="89">
        <f t="shared" si="1380"/>
        <v>0</v>
      </c>
      <c r="HS91" s="90">
        <f t="shared" si="1211"/>
        <v>0</v>
      </c>
      <c r="HT91" s="90">
        <f t="shared" si="1212"/>
        <v>0</v>
      </c>
      <c r="HU91" s="90">
        <f t="shared" si="1213"/>
        <v>0</v>
      </c>
      <c r="HV91" s="90">
        <f t="shared" si="1214"/>
        <v>0</v>
      </c>
      <c r="HW91" s="90">
        <f t="shared" si="1215"/>
        <v>0</v>
      </c>
      <c r="HX91" s="90">
        <f t="shared" si="1176"/>
        <v>0</v>
      </c>
      <c r="ID91" s="89">
        <f t="shared" si="1177"/>
        <v>0</v>
      </c>
      <c r="IJ91" s="89">
        <f t="shared" si="1178"/>
        <v>0</v>
      </c>
      <c r="IP91" s="89">
        <f t="shared" si="1381"/>
        <v>0</v>
      </c>
      <c r="IQ91" s="90">
        <f t="shared" si="1180"/>
        <v>0</v>
      </c>
      <c r="IR91" s="90">
        <f t="shared" si="1181"/>
        <v>0</v>
      </c>
      <c r="IS91" s="90">
        <f t="shared" si="1182"/>
        <v>0</v>
      </c>
      <c r="IT91" s="90">
        <f t="shared" si="1183"/>
        <v>0</v>
      </c>
      <c r="IU91" s="90">
        <f t="shared" si="1184"/>
        <v>0</v>
      </c>
      <c r="IV91" s="90">
        <f t="shared" si="1185"/>
        <v>0</v>
      </c>
      <c r="IW91" s="91"/>
      <c r="JB91" s="89">
        <f t="shared" si="1186"/>
        <v>0</v>
      </c>
      <c r="JH91" s="89">
        <f t="shared" si="1187"/>
        <v>0</v>
      </c>
      <c r="JN91" s="89">
        <f t="shared" si="1382"/>
        <v>0</v>
      </c>
      <c r="JO91" s="90">
        <f t="shared" si="1189"/>
        <v>0</v>
      </c>
      <c r="JP91" s="90">
        <f t="shared" si="1190"/>
        <v>0</v>
      </c>
      <c r="JQ91" s="90">
        <f t="shared" si="1191"/>
        <v>0</v>
      </c>
      <c r="JR91" s="90">
        <f t="shared" si="1192"/>
        <v>0</v>
      </c>
      <c r="JS91" s="90">
        <f t="shared" si="1193"/>
        <v>0</v>
      </c>
      <c r="JT91" s="90">
        <f t="shared" si="1194"/>
        <v>0</v>
      </c>
      <c r="JV91" s="90">
        <f t="shared" si="1216"/>
        <v>0</v>
      </c>
      <c r="JW91" s="90">
        <f t="shared" si="1217"/>
        <v>0</v>
      </c>
      <c r="JX91" s="90">
        <f t="shared" si="1218"/>
        <v>0</v>
      </c>
      <c r="JY91" s="90">
        <f t="shared" si="1219"/>
        <v>0</v>
      </c>
      <c r="JZ91" s="90">
        <f t="shared" si="1220"/>
        <v>0</v>
      </c>
      <c r="KA91" s="90">
        <f t="shared" si="1221"/>
        <v>0</v>
      </c>
      <c r="KB91" s="90">
        <f t="shared" si="1222"/>
        <v>0</v>
      </c>
    </row>
    <row r="92" spans="1:288" s="89" customFormat="1" x14ac:dyDescent="0.2">
      <c r="A92" s="128" t="s">
        <v>91</v>
      </c>
      <c r="G92" s="89">
        <f t="shared" si="1309"/>
        <v>0</v>
      </c>
      <c r="J92" s="93"/>
      <c r="K92" s="93"/>
      <c r="M92" s="89">
        <f t="shared" si="1310"/>
        <v>0</v>
      </c>
      <c r="N92" s="90">
        <f t="shared" si="1196"/>
        <v>0</v>
      </c>
      <c r="O92" s="90">
        <f t="shared" si="1197"/>
        <v>0</v>
      </c>
      <c r="P92" s="90">
        <f t="shared" si="1198"/>
        <v>0</v>
      </c>
      <c r="Q92" s="90">
        <f t="shared" si="1199"/>
        <v>0</v>
      </c>
      <c r="R92" s="90">
        <f t="shared" si="1200"/>
        <v>0</v>
      </c>
      <c r="S92" s="90">
        <f t="shared" si="1201"/>
        <v>0</v>
      </c>
      <c r="U92" s="93"/>
      <c r="W92" s="93"/>
      <c r="Y92" s="89">
        <f t="shared" si="1123"/>
        <v>0</v>
      </c>
      <c r="AE92" s="89">
        <f t="shared" si="1124"/>
        <v>0</v>
      </c>
      <c r="AH92" s="93"/>
      <c r="AI92" s="93"/>
      <c r="AK92" s="89">
        <f t="shared" si="1125"/>
        <v>0</v>
      </c>
      <c r="AL92" s="90">
        <f t="shared" si="1126"/>
        <v>0</v>
      </c>
      <c r="AM92" s="90">
        <f t="shared" si="1127"/>
        <v>0</v>
      </c>
      <c r="AN92" s="90">
        <f t="shared" si="1128"/>
        <v>0</v>
      </c>
      <c r="AO92" s="90">
        <f t="shared" si="1129"/>
        <v>0</v>
      </c>
      <c r="AP92" s="90">
        <f t="shared" si="1130"/>
        <v>0</v>
      </c>
      <c r="AQ92" s="90">
        <f t="shared" si="1131"/>
        <v>0</v>
      </c>
      <c r="AR92" s="91"/>
      <c r="AW92" s="89">
        <f t="shared" si="1132"/>
        <v>0</v>
      </c>
      <c r="BD92" s="89">
        <f t="shared" si="1202"/>
        <v>0</v>
      </c>
      <c r="BF92" s="93"/>
      <c r="BJ92" s="89">
        <f t="shared" si="1133"/>
        <v>0</v>
      </c>
      <c r="BK92" s="90">
        <f t="shared" si="1203"/>
        <v>0</v>
      </c>
      <c r="BL92" s="90">
        <f t="shared" si="1204"/>
        <v>0</v>
      </c>
      <c r="BM92" s="90">
        <f t="shared" si="1205"/>
        <v>0</v>
      </c>
      <c r="BN92" s="90">
        <f t="shared" si="1206"/>
        <v>0</v>
      </c>
      <c r="BO92" s="90">
        <f t="shared" si="1207"/>
        <v>0</v>
      </c>
      <c r="BP92" s="90">
        <f t="shared" si="1135"/>
        <v>0</v>
      </c>
      <c r="BQ92" s="90">
        <f t="shared" si="1208"/>
        <v>0</v>
      </c>
      <c r="BR92" s="91"/>
      <c r="BW92" s="89">
        <f t="shared" si="1136"/>
        <v>0</v>
      </c>
      <c r="CC92" s="89">
        <f t="shared" si="1137"/>
        <v>0</v>
      </c>
      <c r="CJ92" s="89">
        <f t="shared" si="1138"/>
        <v>0</v>
      </c>
      <c r="CK92" s="90">
        <f t="shared" si="1139"/>
        <v>0</v>
      </c>
      <c r="CL92" s="90">
        <f t="shared" si="1140"/>
        <v>0</v>
      </c>
      <c r="CM92" s="90">
        <f t="shared" si="1141"/>
        <v>0</v>
      </c>
      <c r="CN92" s="90">
        <f t="shared" si="1142"/>
        <v>0</v>
      </c>
      <c r="CO92" s="90">
        <f t="shared" si="1143"/>
        <v>0</v>
      </c>
      <c r="CP92" s="90">
        <f t="shared" si="1144"/>
        <v>0</v>
      </c>
      <c r="CQ92" s="90">
        <f t="shared" si="1209"/>
        <v>0</v>
      </c>
      <c r="CR92" s="91"/>
      <c r="CX92" s="89">
        <f t="shared" si="1145"/>
        <v>0</v>
      </c>
      <c r="DE92" s="89">
        <f t="shared" si="1146"/>
        <v>0</v>
      </c>
      <c r="DL92" s="89">
        <f t="shared" si="1147"/>
        <v>0</v>
      </c>
      <c r="DS92" s="89">
        <f t="shared" si="1148"/>
        <v>0</v>
      </c>
      <c r="DT92" s="90">
        <f t="shared" si="1149"/>
        <v>0</v>
      </c>
      <c r="DU92" s="90">
        <f t="shared" si="1150"/>
        <v>0</v>
      </c>
      <c r="DV92" s="90">
        <f t="shared" si="1151"/>
        <v>0</v>
      </c>
      <c r="DW92" s="90">
        <f t="shared" si="1152"/>
        <v>0</v>
      </c>
      <c r="DX92" s="90">
        <f t="shared" si="1153"/>
        <v>0</v>
      </c>
      <c r="DY92" s="90">
        <f t="shared" si="1210"/>
        <v>0</v>
      </c>
      <c r="DZ92" s="90">
        <f t="shared" si="1154"/>
        <v>0</v>
      </c>
      <c r="EA92" s="91"/>
      <c r="EF92" s="89">
        <f t="shared" si="1155"/>
        <v>0</v>
      </c>
      <c r="EL92" s="89">
        <f t="shared" si="1156"/>
        <v>0</v>
      </c>
      <c r="ER92" s="89">
        <f t="shared" si="1157"/>
        <v>0</v>
      </c>
      <c r="EX92" s="89">
        <f t="shared" si="1158"/>
        <v>0</v>
      </c>
      <c r="FD92" s="89">
        <f t="shared" si="1159"/>
        <v>0</v>
      </c>
      <c r="FJ92" s="89">
        <f t="shared" si="1160"/>
        <v>0</v>
      </c>
      <c r="FP92" s="89">
        <f t="shared" si="1161"/>
        <v>0</v>
      </c>
      <c r="FQ92" s="90">
        <f t="shared" si="1162"/>
        <v>0</v>
      </c>
      <c r="FR92" s="90">
        <f t="shared" si="1163"/>
        <v>0</v>
      </c>
      <c r="FS92" s="90">
        <f t="shared" si="1164"/>
        <v>0</v>
      </c>
      <c r="FT92" s="90">
        <f t="shared" si="1165"/>
        <v>0</v>
      </c>
      <c r="FU92" s="90">
        <f t="shared" si="1166"/>
        <v>0</v>
      </c>
      <c r="FV92" s="90">
        <f t="shared" si="1167"/>
        <v>0</v>
      </c>
      <c r="GB92" s="89">
        <f t="shared" si="1168"/>
        <v>0</v>
      </c>
      <c r="GH92" s="89">
        <f t="shared" si="1169"/>
        <v>0</v>
      </c>
      <c r="GN92" s="89">
        <f t="shared" si="1170"/>
        <v>0</v>
      </c>
      <c r="GT92" s="89">
        <f t="shared" si="1171"/>
        <v>0</v>
      </c>
      <c r="GZ92" s="89">
        <f t="shared" si="1172"/>
        <v>0</v>
      </c>
      <c r="HF92" s="89">
        <f t="shared" si="1173"/>
        <v>0</v>
      </c>
      <c r="HL92" s="89">
        <f t="shared" si="1174"/>
        <v>0</v>
      </c>
      <c r="HR92" s="89">
        <f t="shared" si="1380"/>
        <v>0</v>
      </c>
      <c r="HS92" s="90">
        <f t="shared" si="1211"/>
        <v>0</v>
      </c>
      <c r="HT92" s="90">
        <f t="shared" si="1212"/>
        <v>0</v>
      </c>
      <c r="HU92" s="90">
        <f t="shared" si="1213"/>
        <v>0</v>
      </c>
      <c r="HV92" s="90">
        <f t="shared" si="1214"/>
        <v>0</v>
      </c>
      <c r="HW92" s="90">
        <f t="shared" si="1215"/>
        <v>0</v>
      </c>
      <c r="HX92" s="90">
        <f t="shared" si="1176"/>
        <v>0</v>
      </c>
      <c r="ID92" s="89">
        <f t="shared" si="1177"/>
        <v>0</v>
      </c>
      <c r="IJ92" s="89">
        <f t="shared" si="1178"/>
        <v>0</v>
      </c>
      <c r="IP92" s="89">
        <f t="shared" si="1381"/>
        <v>0</v>
      </c>
      <c r="IQ92" s="90">
        <f t="shared" si="1180"/>
        <v>0</v>
      </c>
      <c r="IR92" s="90">
        <f t="shared" si="1181"/>
        <v>0</v>
      </c>
      <c r="IS92" s="90">
        <f t="shared" si="1182"/>
        <v>0</v>
      </c>
      <c r="IT92" s="90">
        <f t="shared" si="1183"/>
        <v>0</v>
      </c>
      <c r="IU92" s="90">
        <f t="shared" si="1184"/>
        <v>0</v>
      </c>
      <c r="IV92" s="90">
        <f t="shared" si="1185"/>
        <v>0</v>
      </c>
      <c r="IW92" s="91"/>
      <c r="JB92" s="89">
        <f t="shared" si="1186"/>
        <v>0</v>
      </c>
      <c r="JH92" s="89">
        <f t="shared" si="1187"/>
        <v>0</v>
      </c>
      <c r="JN92" s="89">
        <f t="shared" si="1382"/>
        <v>0</v>
      </c>
      <c r="JO92" s="90">
        <f t="shared" si="1189"/>
        <v>0</v>
      </c>
      <c r="JP92" s="90">
        <f t="shared" si="1190"/>
        <v>0</v>
      </c>
      <c r="JQ92" s="90">
        <f t="shared" si="1191"/>
        <v>0</v>
      </c>
      <c r="JR92" s="90">
        <f t="shared" si="1192"/>
        <v>0</v>
      </c>
      <c r="JS92" s="90">
        <f t="shared" si="1193"/>
        <v>0</v>
      </c>
      <c r="JT92" s="90">
        <f t="shared" si="1194"/>
        <v>0</v>
      </c>
      <c r="JV92" s="90">
        <f t="shared" si="1216"/>
        <v>0</v>
      </c>
      <c r="JW92" s="90">
        <f t="shared" si="1217"/>
        <v>0</v>
      </c>
      <c r="JX92" s="90">
        <f t="shared" si="1218"/>
        <v>0</v>
      </c>
      <c r="JY92" s="90">
        <f t="shared" si="1219"/>
        <v>0</v>
      </c>
      <c r="JZ92" s="90">
        <f t="shared" si="1220"/>
        <v>0</v>
      </c>
      <c r="KA92" s="90">
        <f t="shared" si="1221"/>
        <v>0</v>
      </c>
      <c r="KB92" s="90">
        <f t="shared" si="1222"/>
        <v>0</v>
      </c>
    </row>
    <row r="93" spans="1:288" s="89" customFormat="1" x14ac:dyDescent="0.2">
      <c r="A93" s="128" t="s">
        <v>41</v>
      </c>
      <c r="G93" s="89">
        <f t="shared" si="1309"/>
        <v>0</v>
      </c>
      <c r="H93" s="89">
        <v>53.296026906000002</v>
      </c>
      <c r="M93" s="89">
        <f t="shared" si="1310"/>
        <v>53.296026906000002</v>
      </c>
      <c r="N93" s="90">
        <f t="shared" si="1196"/>
        <v>53.296026906000002</v>
      </c>
      <c r="O93" s="90">
        <f t="shared" si="1197"/>
        <v>0</v>
      </c>
      <c r="P93" s="90">
        <f t="shared" si="1198"/>
        <v>0</v>
      </c>
      <c r="Q93" s="90">
        <f t="shared" si="1199"/>
        <v>0</v>
      </c>
      <c r="R93" s="90">
        <f t="shared" si="1200"/>
        <v>0</v>
      </c>
      <c r="S93" s="90">
        <f t="shared" si="1201"/>
        <v>53.296026906000002</v>
      </c>
      <c r="T93" s="89">
        <v>14.734552472000001</v>
      </c>
      <c r="U93" s="93">
        <v>61.750375516600002</v>
      </c>
      <c r="W93" s="89">
        <v>1.25</v>
      </c>
      <c r="X93" s="93"/>
      <c r="Y93" s="89">
        <f t="shared" si="1123"/>
        <v>77.734927988600006</v>
      </c>
      <c r="AC93" s="89">
        <v>0.5</v>
      </c>
      <c r="AE93" s="89">
        <f t="shared" si="1124"/>
        <v>0.5</v>
      </c>
      <c r="AF93" s="89">
        <v>15.712621030999999</v>
      </c>
      <c r="AI93" s="89">
        <v>1.75</v>
      </c>
      <c r="AK93" s="89">
        <f t="shared" si="1125"/>
        <v>17.462621030999998</v>
      </c>
      <c r="AL93" s="90">
        <f t="shared" si="1126"/>
        <v>30.447173503000002</v>
      </c>
      <c r="AM93" s="90">
        <f t="shared" si="1127"/>
        <v>61.750375516600002</v>
      </c>
      <c r="AN93" s="90">
        <f t="shared" si="1128"/>
        <v>0</v>
      </c>
      <c r="AO93" s="90">
        <f t="shared" si="1129"/>
        <v>3.5</v>
      </c>
      <c r="AP93" s="90">
        <f t="shared" si="1130"/>
        <v>0</v>
      </c>
      <c r="AQ93" s="90">
        <f t="shared" si="1131"/>
        <v>95.697549019600004</v>
      </c>
      <c r="AR93" s="91"/>
      <c r="AU93" s="89">
        <v>1.25</v>
      </c>
      <c r="AW93" s="89">
        <f t="shared" si="1132"/>
        <v>1.25</v>
      </c>
      <c r="BD93" s="89">
        <f t="shared" si="1202"/>
        <v>0</v>
      </c>
      <c r="BH93" s="89">
        <v>1.25</v>
      </c>
      <c r="BJ93" s="89">
        <f t="shared" si="1133"/>
        <v>1.25</v>
      </c>
      <c r="BK93" s="90">
        <f t="shared" si="1203"/>
        <v>0</v>
      </c>
      <c r="BL93" s="90">
        <f t="shared" si="1204"/>
        <v>0</v>
      </c>
      <c r="BM93" s="90">
        <f t="shared" si="1205"/>
        <v>0</v>
      </c>
      <c r="BN93" s="90">
        <f t="shared" si="1206"/>
        <v>2.5</v>
      </c>
      <c r="BO93" s="90">
        <f t="shared" si="1207"/>
        <v>0</v>
      </c>
      <c r="BP93" s="90">
        <f t="shared" si="1135"/>
        <v>0</v>
      </c>
      <c r="BQ93" s="90">
        <f t="shared" si="1208"/>
        <v>2.5</v>
      </c>
      <c r="BR93" s="91"/>
      <c r="BW93" s="89">
        <f t="shared" si="1136"/>
        <v>0</v>
      </c>
      <c r="CC93" s="89">
        <f t="shared" si="1137"/>
        <v>0</v>
      </c>
      <c r="CJ93" s="89">
        <f t="shared" si="1138"/>
        <v>0</v>
      </c>
      <c r="CK93" s="90">
        <f t="shared" si="1139"/>
        <v>0</v>
      </c>
      <c r="CL93" s="90">
        <f t="shared" si="1140"/>
        <v>0</v>
      </c>
      <c r="CM93" s="90">
        <f t="shared" si="1141"/>
        <v>0</v>
      </c>
      <c r="CN93" s="90">
        <f t="shared" si="1142"/>
        <v>0</v>
      </c>
      <c r="CO93" s="90">
        <f t="shared" si="1143"/>
        <v>0</v>
      </c>
      <c r="CP93" s="90">
        <f t="shared" si="1144"/>
        <v>0</v>
      </c>
      <c r="CQ93" s="90">
        <f t="shared" si="1209"/>
        <v>0</v>
      </c>
      <c r="CR93" s="91"/>
      <c r="CX93" s="89">
        <f t="shared" si="1145"/>
        <v>0</v>
      </c>
      <c r="DE93" s="89">
        <f t="shared" si="1146"/>
        <v>0</v>
      </c>
      <c r="DL93" s="89">
        <f t="shared" si="1147"/>
        <v>0</v>
      </c>
      <c r="DS93" s="89">
        <f t="shared" si="1148"/>
        <v>0</v>
      </c>
      <c r="DT93" s="90">
        <f t="shared" si="1149"/>
        <v>0</v>
      </c>
      <c r="DU93" s="90">
        <f t="shared" si="1150"/>
        <v>0</v>
      </c>
      <c r="DV93" s="90">
        <f t="shared" si="1151"/>
        <v>0</v>
      </c>
      <c r="DW93" s="90">
        <f t="shared" si="1152"/>
        <v>0</v>
      </c>
      <c r="DX93" s="90">
        <f t="shared" si="1153"/>
        <v>0</v>
      </c>
      <c r="DY93" s="90">
        <f t="shared" si="1210"/>
        <v>0</v>
      </c>
      <c r="DZ93" s="90">
        <f t="shared" si="1154"/>
        <v>0</v>
      </c>
      <c r="EA93" s="91"/>
      <c r="EF93" s="89">
        <f t="shared" si="1155"/>
        <v>0</v>
      </c>
      <c r="EJ93" s="118"/>
      <c r="EL93" s="89">
        <f t="shared" si="1156"/>
        <v>0</v>
      </c>
      <c r="ER93" s="89">
        <f t="shared" si="1157"/>
        <v>0</v>
      </c>
      <c r="EX93" s="89">
        <f t="shared" si="1158"/>
        <v>0</v>
      </c>
      <c r="FD93" s="89">
        <f t="shared" si="1159"/>
        <v>0</v>
      </c>
      <c r="FJ93" s="89">
        <f t="shared" si="1160"/>
        <v>0</v>
      </c>
      <c r="FP93" s="89">
        <f t="shared" si="1161"/>
        <v>0</v>
      </c>
      <c r="FQ93" s="90">
        <f t="shared" si="1162"/>
        <v>0</v>
      </c>
      <c r="FR93" s="90">
        <f t="shared" si="1163"/>
        <v>0</v>
      </c>
      <c r="FS93" s="90">
        <f t="shared" si="1164"/>
        <v>0</v>
      </c>
      <c r="FT93" s="90">
        <f t="shared" si="1165"/>
        <v>0</v>
      </c>
      <c r="FU93" s="90">
        <f t="shared" si="1166"/>
        <v>0</v>
      </c>
      <c r="FV93" s="90">
        <f t="shared" si="1167"/>
        <v>0</v>
      </c>
      <c r="GB93" s="89">
        <f t="shared" si="1168"/>
        <v>0</v>
      </c>
      <c r="GH93" s="89">
        <f t="shared" si="1169"/>
        <v>0</v>
      </c>
      <c r="GN93" s="89">
        <f t="shared" si="1170"/>
        <v>0</v>
      </c>
      <c r="GT93" s="89">
        <f t="shared" si="1171"/>
        <v>0</v>
      </c>
      <c r="GZ93" s="89">
        <f t="shared" si="1172"/>
        <v>0</v>
      </c>
      <c r="HF93" s="89">
        <f t="shared" si="1173"/>
        <v>0</v>
      </c>
      <c r="HL93" s="89">
        <f t="shared" si="1174"/>
        <v>0</v>
      </c>
      <c r="HR93" s="89">
        <f t="shared" si="1380"/>
        <v>0</v>
      </c>
      <c r="HS93" s="90">
        <f t="shared" si="1211"/>
        <v>0</v>
      </c>
      <c r="HT93" s="90">
        <f t="shared" si="1212"/>
        <v>0</v>
      </c>
      <c r="HU93" s="90">
        <f t="shared" si="1213"/>
        <v>0</v>
      </c>
      <c r="HV93" s="90">
        <f t="shared" si="1214"/>
        <v>0</v>
      </c>
      <c r="HW93" s="90">
        <f t="shared" si="1215"/>
        <v>0</v>
      </c>
      <c r="HX93" s="90">
        <f t="shared" si="1176"/>
        <v>0</v>
      </c>
      <c r="ID93" s="89">
        <f t="shared" si="1177"/>
        <v>0</v>
      </c>
      <c r="IJ93" s="89">
        <f t="shared" si="1178"/>
        <v>0</v>
      </c>
      <c r="IP93" s="89">
        <f t="shared" si="1381"/>
        <v>0</v>
      </c>
      <c r="IQ93" s="90">
        <f t="shared" si="1180"/>
        <v>0</v>
      </c>
      <c r="IR93" s="90">
        <f t="shared" si="1181"/>
        <v>0</v>
      </c>
      <c r="IS93" s="90">
        <f t="shared" si="1182"/>
        <v>0</v>
      </c>
      <c r="IT93" s="90">
        <f t="shared" si="1183"/>
        <v>0</v>
      </c>
      <c r="IU93" s="90">
        <f t="shared" si="1184"/>
        <v>0</v>
      </c>
      <c r="IV93" s="90">
        <f t="shared" si="1185"/>
        <v>0</v>
      </c>
      <c r="IW93" s="91"/>
      <c r="JB93" s="89">
        <f t="shared" si="1186"/>
        <v>0</v>
      </c>
      <c r="JH93" s="89">
        <f t="shared" si="1187"/>
        <v>0</v>
      </c>
      <c r="JN93" s="89">
        <f t="shared" si="1382"/>
        <v>0</v>
      </c>
      <c r="JO93" s="90">
        <f t="shared" si="1189"/>
        <v>0</v>
      </c>
      <c r="JP93" s="90">
        <f t="shared" si="1190"/>
        <v>0</v>
      </c>
      <c r="JQ93" s="90">
        <f t="shared" si="1191"/>
        <v>0</v>
      </c>
      <c r="JR93" s="90">
        <f t="shared" si="1192"/>
        <v>0</v>
      </c>
      <c r="JS93" s="90">
        <f t="shared" si="1193"/>
        <v>0</v>
      </c>
      <c r="JT93" s="90">
        <f t="shared" si="1194"/>
        <v>0</v>
      </c>
      <c r="JV93" s="90">
        <f t="shared" si="1216"/>
        <v>83.743200408999996</v>
      </c>
      <c r="JW93" s="90">
        <f t="shared" si="1217"/>
        <v>61.750375516600002</v>
      </c>
      <c r="JX93" s="90">
        <f t="shared" si="1218"/>
        <v>0</v>
      </c>
      <c r="JY93" s="90">
        <f t="shared" si="1219"/>
        <v>6</v>
      </c>
      <c r="JZ93" s="90">
        <f t="shared" si="1220"/>
        <v>0</v>
      </c>
      <c r="KA93" s="90">
        <f t="shared" si="1221"/>
        <v>0</v>
      </c>
      <c r="KB93" s="90">
        <f t="shared" si="1222"/>
        <v>151.4935759256</v>
      </c>
    </row>
    <row r="94" spans="1:288" s="89" customFormat="1" x14ac:dyDescent="0.2">
      <c r="A94" s="128" t="s">
        <v>58</v>
      </c>
      <c r="G94" s="89">
        <f t="shared" si="1309"/>
        <v>0</v>
      </c>
      <c r="M94" s="89">
        <f t="shared" si="1310"/>
        <v>0</v>
      </c>
      <c r="N94" s="90">
        <f t="shared" si="1196"/>
        <v>0</v>
      </c>
      <c r="O94" s="90">
        <f t="shared" si="1197"/>
        <v>0</v>
      </c>
      <c r="P94" s="90">
        <f t="shared" si="1198"/>
        <v>0</v>
      </c>
      <c r="Q94" s="90">
        <f t="shared" si="1199"/>
        <v>0</v>
      </c>
      <c r="R94" s="90">
        <f t="shared" si="1200"/>
        <v>0</v>
      </c>
      <c r="S94" s="90">
        <f t="shared" si="1201"/>
        <v>0</v>
      </c>
      <c r="Y94" s="89">
        <f t="shared" si="1123"/>
        <v>0</v>
      </c>
      <c r="AE94" s="89">
        <f t="shared" si="1124"/>
        <v>0</v>
      </c>
      <c r="AK94" s="89">
        <f t="shared" si="1125"/>
        <v>0</v>
      </c>
      <c r="AL94" s="90">
        <f t="shared" si="1126"/>
        <v>0</v>
      </c>
      <c r="AM94" s="90">
        <f t="shared" si="1127"/>
        <v>0</v>
      </c>
      <c r="AN94" s="90">
        <f t="shared" si="1128"/>
        <v>0</v>
      </c>
      <c r="AO94" s="90">
        <f t="shared" si="1129"/>
        <v>0</v>
      </c>
      <c r="AP94" s="90">
        <f t="shared" si="1130"/>
        <v>0</v>
      </c>
      <c r="AQ94" s="90">
        <f t="shared" si="1131"/>
        <v>0</v>
      </c>
      <c r="AR94" s="91"/>
      <c r="AW94" s="89">
        <f t="shared" si="1132"/>
        <v>0</v>
      </c>
      <c r="BD94" s="89">
        <f t="shared" si="1202"/>
        <v>0</v>
      </c>
      <c r="BJ94" s="89">
        <f t="shared" si="1133"/>
        <v>0</v>
      </c>
      <c r="BK94" s="90">
        <f t="shared" si="1203"/>
        <v>0</v>
      </c>
      <c r="BL94" s="90">
        <f t="shared" si="1204"/>
        <v>0</v>
      </c>
      <c r="BM94" s="90">
        <f t="shared" si="1205"/>
        <v>0</v>
      </c>
      <c r="BN94" s="90">
        <f t="shared" si="1206"/>
        <v>0</v>
      </c>
      <c r="BO94" s="90">
        <f t="shared" si="1207"/>
        <v>0</v>
      </c>
      <c r="BP94" s="90">
        <f t="shared" si="1135"/>
        <v>0</v>
      </c>
      <c r="BQ94" s="90">
        <f t="shared" si="1208"/>
        <v>0</v>
      </c>
      <c r="BR94" s="91"/>
      <c r="BW94" s="89">
        <f t="shared" si="1136"/>
        <v>0</v>
      </c>
      <c r="CC94" s="89">
        <f t="shared" si="1137"/>
        <v>0</v>
      </c>
      <c r="CJ94" s="89">
        <f t="shared" si="1138"/>
        <v>0</v>
      </c>
      <c r="CK94" s="90">
        <f t="shared" si="1139"/>
        <v>0</v>
      </c>
      <c r="CL94" s="90">
        <f t="shared" si="1140"/>
        <v>0</v>
      </c>
      <c r="CM94" s="90">
        <f t="shared" si="1141"/>
        <v>0</v>
      </c>
      <c r="CN94" s="90">
        <f t="shared" si="1142"/>
        <v>0</v>
      </c>
      <c r="CO94" s="90">
        <f t="shared" si="1143"/>
        <v>0</v>
      </c>
      <c r="CP94" s="90">
        <f t="shared" si="1144"/>
        <v>0</v>
      </c>
      <c r="CQ94" s="90">
        <f t="shared" si="1209"/>
        <v>0</v>
      </c>
      <c r="CR94" s="91"/>
      <c r="CX94" s="89">
        <f t="shared" si="1145"/>
        <v>0</v>
      </c>
      <c r="DE94" s="89">
        <f t="shared" si="1146"/>
        <v>0</v>
      </c>
      <c r="DL94" s="89">
        <f t="shared" si="1147"/>
        <v>0</v>
      </c>
      <c r="DS94" s="89">
        <f t="shared" si="1148"/>
        <v>0</v>
      </c>
      <c r="DT94" s="90">
        <f t="shared" si="1149"/>
        <v>0</v>
      </c>
      <c r="DU94" s="90">
        <f t="shared" si="1150"/>
        <v>0</v>
      </c>
      <c r="DV94" s="90">
        <f t="shared" si="1151"/>
        <v>0</v>
      </c>
      <c r="DW94" s="90">
        <f t="shared" si="1152"/>
        <v>0</v>
      </c>
      <c r="DX94" s="90">
        <f t="shared" si="1153"/>
        <v>0</v>
      </c>
      <c r="DY94" s="90">
        <f t="shared" si="1210"/>
        <v>0</v>
      </c>
      <c r="DZ94" s="90">
        <f t="shared" si="1154"/>
        <v>0</v>
      </c>
      <c r="EA94" s="91"/>
      <c r="EF94" s="89">
        <f t="shared" si="1155"/>
        <v>0</v>
      </c>
      <c r="EL94" s="89">
        <f t="shared" si="1156"/>
        <v>0</v>
      </c>
      <c r="ER94" s="89">
        <f t="shared" si="1157"/>
        <v>0</v>
      </c>
      <c r="EX94" s="89">
        <f t="shared" si="1158"/>
        <v>0</v>
      </c>
      <c r="FD94" s="89">
        <f t="shared" si="1159"/>
        <v>0</v>
      </c>
      <c r="FJ94" s="89">
        <f t="shared" si="1160"/>
        <v>0</v>
      </c>
      <c r="FP94" s="89">
        <f t="shared" si="1161"/>
        <v>0</v>
      </c>
      <c r="FQ94" s="90">
        <f t="shared" si="1162"/>
        <v>0</v>
      </c>
      <c r="FR94" s="90">
        <f t="shared" si="1163"/>
        <v>0</v>
      </c>
      <c r="FS94" s="90">
        <f t="shared" si="1164"/>
        <v>0</v>
      </c>
      <c r="FT94" s="90">
        <f t="shared" si="1165"/>
        <v>0</v>
      </c>
      <c r="FU94" s="90">
        <f t="shared" si="1166"/>
        <v>0</v>
      </c>
      <c r="FV94" s="90">
        <f t="shared" si="1167"/>
        <v>0</v>
      </c>
      <c r="GB94" s="89">
        <f t="shared" si="1168"/>
        <v>0</v>
      </c>
      <c r="GH94" s="89">
        <f t="shared" si="1169"/>
        <v>0</v>
      </c>
      <c r="GN94" s="89">
        <f t="shared" si="1170"/>
        <v>0</v>
      </c>
      <c r="GT94" s="89">
        <f t="shared" si="1171"/>
        <v>0</v>
      </c>
      <c r="GZ94" s="89">
        <f t="shared" si="1172"/>
        <v>0</v>
      </c>
      <c r="HF94" s="89">
        <f t="shared" si="1173"/>
        <v>0</v>
      </c>
      <c r="HL94" s="89">
        <f t="shared" si="1174"/>
        <v>0</v>
      </c>
      <c r="HR94" s="89">
        <f t="shared" si="1380"/>
        <v>0</v>
      </c>
      <c r="HS94" s="90">
        <f t="shared" si="1211"/>
        <v>0</v>
      </c>
      <c r="HT94" s="90">
        <f t="shared" si="1212"/>
        <v>0</v>
      </c>
      <c r="HU94" s="90">
        <f t="shared" si="1213"/>
        <v>0</v>
      </c>
      <c r="HV94" s="90">
        <f t="shared" si="1214"/>
        <v>0</v>
      </c>
      <c r="HW94" s="90">
        <f t="shared" si="1215"/>
        <v>0</v>
      </c>
      <c r="HX94" s="90">
        <f t="shared" si="1176"/>
        <v>0</v>
      </c>
      <c r="ID94" s="89">
        <f t="shared" si="1177"/>
        <v>0</v>
      </c>
      <c r="IJ94" s="89">
        <f t="shared" si="1178"/>
        <v>0</v>
      </c>
      <c r="IP94" s="89">
        <f t="shared" si="1381"/>
        <v>0</v>
      </c>
      <c r="IQ94" s="90">
        <f t="shared" si="1180"/>
        <v>0</v>
      </c>
      <c r="IR94" s="90">
        <f t="shared" si="1181"/>
        <v>0</v>
      </c>
      <c r="IS94" s="90">
        <f t="shared" si="1182"/>
        <v>0</v>
      </c>
      <c r="IT94" s="90">
        <f t="shared" si="1183"/>
        <v>0</v>
      </c>
      <c r="IU94" s="90">
        <f t="shared" si="1184"/>
        <v>0</v>
      </c>
      <c r="IV94" s="90">
        <f t="shared" si="1185"/>
        <v>0</v>
      </c>
      <c r="IW94" s="91"/>
      <c r="JB94" s="89">
        <f t="shared" si="1186"/>
        <v>0</v>
      </c>
      <c r="JH94" s="89">
        <f t="shared" si="1187"/>
        <v>0</v>
      </c>
      <c r="JN94" s="89">
        <f t="shared" si="1382"/>
        <v>0</v>
      </c>
      <c r="JO94" s="90">
        <f t="shared" si="1189"/>
        <v>0</v>
      </c>
      <c r="JP94" s="90">
        <f t="shared" si="1190"/>
        <v>0</v>
      </c>
      <c r="JQ94" s="90">
        <f t="shared" si="1191"/>
        <v>0</v>
      </c>
      <c r="JR94" s="90">
        <f t="shared" si="1192"/>
        <v>0</v>
      </c>
      <c r="JS94" s="90">
        <f t="shared" si="1193"/>
        <v>0</v>
      </c>
      <c r="JT94" s="90">
        <f t="shared" si="1194"/>
        <v>0</v>
      </c>
      <c r="JV94" s="90">
        <f t="shared" si="1216"/>
        <v>0</v>
      </c>
      <c r="JW94" s="90">
        <f t="shared" si="1217"/>
        <v>0</v>
      </c>
      <c r="JX94" s="90">
        <f t="shared" si="1218"/>
        <v>0</v>
      </c>
      <c r="JY94" s="90">
        <f t="shared" si="1219"/>
        <v>0</v>
      </c>
      <c r="JZ94" s="90">
        <f t="shared" si="1220"/>
        <v>0</v>
      </c>
      <c r="KA94" s="90">
        <f t="shared" si="1221"/>
        <v>0</v>
      </c>
      <c r="KB94" s="90">
        <f t="shared" si="1222"/>
        <v>0</v>
      </c>
    </row>
    <row r="95" spans="1:288" s="89" customFormat="1" x14ac:dyDescent="0.2">
      <c r="A95" s="128" t="s">
        <v>249</v>
      </c>
      <c r="G95" s="89">
        <f t="shared" ref="G95" si="1383">SUM(B95:F95)</f>
        <v>0</v>
      </c>
      <c r="M95" s="89">
        <f t="shared" ref="M95" si="1384">SUM(H95:L95)</f>
        <v>0</v>
      </c>
      <c r="N95" s="90">
        <f t="shared" ref="N95" si="1385">SUM(B95,H95)</f>
        <v>0</v>
      </c>
      <c r="O95" s="90">
        <f t="shared" ref="O95" si="1386">SUM(C95,I95)</f>
        <v>0</v>
      </c>
      <c r="P95" s="90">
        <f t="shared" ref="P95" si="1387">SUM(D95,J95)</f>
        <v>0</v>
      </c>
      <c r="Q95" s="90">
        <f t="shared" ref="Q95" si="1388">SUM(E95,K95)</f>
        <v>0</v>
      </c>
      <c r="R95" s="90">
        <f t="shared" ref="R95" si="1389">SUM(F95,L95)</f>
        <v>0</v>
      </c>
      <c r="S95" s="90">
        <f t="shared" ref="S95" si="1390">SUM(G95,M95)</f>
        <v>0</v>
      </c>
      <c r="Y95" s="89">
        <f t="shared" ref="Y95" si="1391">SUM(T95:X95)</f>
        <v>0</v>
      </c>
      <c r="AE95" s="89">
        <f t="shared" ref="AE95" si="1392">SUM(Z95:AD95)</f>
        <v>0</v>
      </c>
      <c r="AI95" s="89">
        <v>0.25</v>
      </c>
      <c r="AK95" s="89">
        <f t="shared" ref="AK95" si="1393">SUM(AF95:AJ95)</f>
        <v>0.25</v>
      </c>
      <c r="AL95" s="90">
        <f t="shared" ref="AL95" si="1394">SUM(T95,Z95,AF95)</f>
        <v>0</v>
      </c>
      <c r="AM95" s="90">
        <f t="shared" ref="AM95" si="1395">SUM(U95,AA95,AG95)</f>
        <v>0</v>
      </c>
      <c r="AN95" s="90">
        <f t="shared" ref="AN95" si="1396">SUM(V95,AB95,AH95)</f>
        <v>0</v>
      </c>
      <c r="AO95" s="90">
        <f t="shared" ref="AO95" si="1397">SUM(W95,AC95,AI95)</f>
        <v>0.25</v>
      </c>
      <c r="AP95" s="90">
        <f t="shared" ref="AP95" si="1398">SUM(X95,AD95,AJ95)</f>
        <v>0</v>
      </c>
      <c r="AQ95" s="90">
        <f t="shared" ref="AQ95" si="1399">SUM(AL95:AP95)</f>
        <v>0.25</v>
      </c>
      <c r="AR95" s="91"/>
      <c r="AW95" s="89">
        <f t="shared" ref="AW95" si="1400">SUM(AR95:AV95)</f>
        <v>0</v>
      </c>
      <c r="BD95" s="89">
        <f t="shared" ref="BD95" si="1401">SUM(AX95:BC95)</f>
        <v>0</v>
      </c>
      <c r="BJ95" s="89">
        <f t="shared" ref="BJ95" si="1402">SUM(BE95:BI95)</f>
        <v>0</v>
      </c>
      <c r="BK95" s="90">
        <f t="shared" ref="BK95" si="1403">SUM(AR95,AX95,BE95)</f>
        <v>0</v>
      </c>
      <c r="BL95" s="90">
        <f t="shared" ref="BL95" si="1404">SUM(AS95,AY95,BF95)</f>
        <v>0</v>
      </c>
      <c r="BM95" s="90">
        <f t="shared" ref="BM95" si="1405">SUM(AT95,AZ95,BG95)</f>
        <v>0</v>
      </c>
      <c r="BN95" s="90">
        <f t="shared" ref="BN95" si="1406">SUM(AU95,BA95,BH95)</f>
        <v>0</v>
      </c>
      <c r="BO95" s="90">
        <f t="shared" ref="BO95" si="1407">SUM(AV95,BB95,BI95)</f>
        <v>0</v>
      </c>
      <c r="BP95" s="90">
        <f t="shared" ref="BP95" si="1408">SUM(BC95)</f>
        <v>0</v>
      </c>
      <c r="BQ95" s="90">
        <f t="shared" ref="BQ95" si="1409">SUM(BK95:BP95)</f>
        <v>0</v>
      </c>
      <c r="BR95" s="91"/>
      <c r="BW95" s="89">
        <f t="shared" ref="BW95" si="1410">SUM(BR95:BV95)</f>
        <v>0</v>
      </c>
      <c r="CC95" s="89">
        <f t="shared" ref="CC95" si="1411">SUM(BX95:CB95)</f>
        <v>0</v>
      </c>
      <c r="CJ95" s="89">
        <f t="shared" ref="CJ95" si="1412">SUM(CD95:CI95)</f>
        <v>0</v>
      </c>
      <c r="CK95" s="90">
        <f t="shared" ref="CK95" si="1413">SUM(BR95,BX95,CD95)</f>
        <v>0</v>
      </c>
      <c r="CL95" s="90">
        <f t="shared" ref="CL95" si="1414">SUM(BS95,BY95,CE95)</f>
        <v>0</v>
      </c>
      <c r="CM95" s="90">
        <f t="shared" ref="CM95" si="1415">SUM(BT95,BZ95,CF95)</f>
        <v>0</v>
      </c>
      <c r="CN95" s="90">
        <f t="shared" ref="CN95" si="1416">SUM(BU95,CA95,CG95)</f>
        <v>0</v>
      </c>
      <c r="CO95" s="90">
        <f t="shared" ref="CO95" si="1417">SUM(BV95,CB95,CH95)</f>
        <v>0</v>
      </c>
      <c r="CP95" s="90">
        <f t="shared" ref="CP95" si="1418">SUM(CI95)</f>
        <v>0</v>
      </c>
      <c r="CQ95" s="90">
        <f t="shared" ref="CQ95" si="1419">SUM(CK95:CP95)</f>
        <v>0</v>
      </c>
      <c r="CR95" s="91"/>
      <c r="CX95" s="89">
        <f t="shared" ref="CX95" si="1420">SUM(CR95:CW95)</f>
        <v>0</v>
      </c>
      <c r="DE95" s="89">
        <f t="shared" ref="DE95" si="1421">SUM(CY95:DD95)</f>
        <v>0</v>
      </c>
      <c r="DL95" s="89">
        <f t="shared" ref="DL95" si="1422">SUM(DF95:DK95)</f>
        <v>0</v>
      </c>
      <c r="DS95" s="89">
        <f t="shared" ref="DS95" si="1423">SUM(DM95:DR95)</f>
        <v>0</v>
      </c>
      <c r="DT95" s="90">
        <f t="shared" ref="DT95" si="1424">SUM(CR95,CY95,DF95,DM95)</f>
        <v>0</v>
      </c>
      <c r="DU95" s="90">
        <f t="shared" ref="DU95" si="1425">SUM(CS95,CZ95,DG95,DN95)</f>
        <v>0</v>
      </c>
      <c r="DV95" s="90">
        <f t="shared" ref="DV95" si="1426">SUM(CT95,DA95,DH95,DO95)</f>
        <v>0</v>
      </c>
      <c r="DW95" s="90">
        <f t="shared" ref="DW95" si="1427">SUM(CU95,DB95,DI95,DP95)</f>
        <v>0</v>
      </c>
      <c r="DX95" s="90">
        <f t="shared" ref="DX95" si="1428">SUM(CV95,DC95,DJ95,DQ95)</f>
        <v>0</v>
      </c>
      <c r="DY95" s="90">
        <f t="shared" ref="DY95" si="1429">SUM(CW95,DD95,DK95,DR95)</f>
        <v>0</v>
      </c>
      <c r="DZ95" s="90">
        <f t="shared" ref="DZ95" si="1430">SUM(DT95:DY95)</f>
        <v>0</v>
      </c>
      <c r="EA95" s="91"/>
      <c r="EF95" s="89">
        <f t="shared" ref="EF95" si="1431">SUM(EA95:EE95)</f>
        <v>0</v>
      </c>
      <c r="EL95" s="89">
        <f t="shared" ref="EL95" si="1432">SUM(EG95:EK95)</f>
        <v>0</v>
      </c>
      <c r="ER95" s="89">
        <f t="shared" ref="ER95" si="1433">SUM(EM95:EQ95)</f>
        <v>0</v>
      </c>
      <c r="EX95" s="89">
        <f t="shared" ref="EX95" si="1434">SUM(ES95:EW95)</f>
        <v>0</v>
      </c>
      <c r="FD95" s="89">
        <f t="shared" ref="FD95" si="1435">SUM(EY95:FC95)</f>
        <v>0</v>
      </c>
      <c r="FJ95" s="89">
        <f t="shared" ref="FJ95" si="1436">SUM(FE95:FI95)</f>
        <v>0</v>
      </c>
      <c r="FP95" s="89">
        <f t="shared" ref="FP95" si="1437">SUM(FK95:FO95)</f>
        <v>0</v>
      </c>
      <c r="FQ95" s="90">
        <f t="shared" ref="FQ95" si="1438">SUM(EA95,EG95,EM95,ES95,EY95,FE95,FK95)</f>
        <v>0</v>
      </c>
      <c r="FR95" s="90">
        <f t="shared" ref="FR95" si="1439">SUM(EB95,EH95,EN95,ET95,EZ95,FF95,FL95)</f>
        <v>0</v>
      </c>
      <c r="FS95" s="90">
        <f t="shared" ref="FS95" si="1440">SUM(EC95,EI95,EO95,EU95,FA95,FG95,FM95)</f>
        <v>0</v>
      </c>
      <c r="FT95" s="90">
        <f t="shared" ref="FT95" si="1441">SUM(ED95,EJ95,EP95,EV95,FB95,FH95,FN95)</f>
        <v>0</v>
      </c>
      <c r="FU95" s="90">
        <f t="shared" ref="FU95" si="1442">SUM(EE95,EK95,EQ95,EW95,FC95,FI95,FO95)</f>
        <v>0</v>
      </c>
      <c r="FV95" s="90">
        <f t="shared" ref="FV95" si="1443">SUM(FQ95:FU95)</f>
        <v>0</v>
      </c>
      <c r="GB95" s="89">
        <f t="shared" ref="GB95" si="1444">SUM(FW95:GA95)</f>
        <v>0</v>
      </c>
      <c r="GH95" s="89">
        <f t="shared" ref="GH95" si="1445">SUM(GC95:GG95)</f>
        <v>0</v>
      </c>
      <c r="GN95" s="89">
        <f t="shared" ref="GN95" si="1446">SUM(GI95:GM95)</f>
        <v>0</v>
      </c>
      <c r="GT95" s="89">
        <f t="shared" ref="GT95" si="1447">SUM(GO95:GS95)</f>
        <v>0</v>
      </c>
      <c r="GZ95" s="89">
        <f t="shared" ref="GZ95" si="1448">SUM(GU95:GY95)</f>
        <v>0</v>
      </c>
      <c r="HF95" s="89">
        <f t="shared" ref="HF95" si="1449">SUM(HA95:HE95)</f>
        <v>0</v>
      </c>
      <c r="HL95" s="89">
        <f t="shared" ref="HL95" si="1450">SUM(HG95:HK95)</f>
        <v>0</v>
      </c>
      <c r="HR95" s="89">
        <f t="shared" ref="HR95" si="1451">SUM(HM95:HQ95)</f>
        <v>0</v>
      </c>
      <c r="HS95" s="90">
        <f t="shared" ref="HS95" si="1452">SUM(FW95,GC95,GI95,GO95,GU95,HA95,HG95,HM95)</f>
        <v>0</v>
      </c>
      <c r="HT95" s="90">
        <f t="shared" ref="HT95" si="1453">SUM(FX95,GD95,GJ95,GP95,GV95,HB95,HH95,HN95)</f>
        <v>0</v>
      </c>
      <c r="HU95" s="90">
        <f t="shared" ref="HU95" si="1454">SUM(HO95,HI95,HC95,GW95,GQ95,GK95,GE95,FY95)</f>
        <v>0</v>
      </c>
      <c r="HV95" s="90">
        <f t="shared" ref="HV95" si="1455">SUM(HP95,HJ95,HD95,GX95,GR95,GL95,GF95,FZ95)</f>
        <v>0</v>
      </c>
      <c r="HW95" s="90">
        <f t="shared" ref="HW95" si="1456">SUM(HQ95,HK95,HE95,GY95,GS95,GM95,GG95,GA95)</f>
        <v>0</v>
      </c>
      <c r="HX95" s="90">
        <f t="shared" ref="HX95" si="1457">SUM(HS95:HW95)</f>
        <v>0</v>
      </c>
      <c r="ID95" s="89">
        <f t="shared" ref="ID95" si="1458">SUM(HY95:IC95)</f>
        <v>0</v>
      </c>
      <c r="IJ95" s="89">
        <f t="shared" ref="IJ95" si="1459">SUM(IE95:II95)</f>
        <v>0</v>
      </c>
      <c r="IP95" s="89">
        <f t="shared" ref="IP95" si="1460">SUM(IK95:IO95)</f>
        <v>0</v>
      </c>
      <c r="IQ95" s="90">
        <f t="shared" ref="IQ95" si="1461">SUM(HY95,IE95,IK95)</f>
        <v>0</v>
      </c>
      <c r="IR95" s="90">
        <f t="shared" ref="IR95" si="1462">SUM(HZ95,IF95,IL95)</f>
        <v>0</v>
      </c>
      <c r="IS95" s="90">
        <f t="shared" ref="IS95" si="1463">SUM(IA95,IG95,IM95)</f>
        <v>0</v>
      </c>
      <c r="IT95" s="90">
        <f t="shared" ref="IT95" si="1464">SUM(IB95,IH95,IN95)</f>
        <v>0</v>
      </c>
      <c r="IU95" s="90">
        <f t="shared" ref="IU95" si="1465">SUM(IC95,II95,IO95)</f>
        <v>0</v>
      </c>
      <c r="IV95" s="90">
        <f t="shared" ref="IV95" si="1466">SUM(IQ95:IU95)</f>
        <v>0</v>
      </c>
      <c r="IW95" s="91"/>
      <c r="JB95" s="89">
        <f t="shared" ref="JB95" si="1467">SUM(IW95:JA95)</f>
        <v>0</v>
      </c>
      <c r="JH95" s="89">
        <f t="shared" ref="JH95" si="1468">SUM(JC95:JG95)</f>
        <v>0</v>
      </c>
      <c r="JN95" s="89">
        <f t="shared" ref="JN95" si="1469">SUM(JI95:JM95)</f>
        <v>0</v>
      </c>
      <c r="JO95" s="90">
        <f t="shared" ref="JO95" si="1470">SUM(IW95,JC95,JI95)</f>
        <v>0</v>
      </c>
      <c r="JP95" s="90">
        <f t="shared" ref="JP95" si="1471">SUM(IX95,JD95,JJ95)</f>
        <v>0</v>
      </c>
      <c r="JQ95" s="90">
        <f t="shared" ref="JQ95" si="1472">SUM(IY95,JE95,JK95)</f>
        <v>0</v>
      </c>
      <c r="JR95" s="90">
        <f t="shared" ref="JR95" si="1473">SUM(IZ95,JF95,JL95)</f>
        <v>0</v>
      </c>
      <c r="JS95" s="90">
        <f t="shared" ref="JS95" si="1474">SUM(JA95,JG95,JM95)</f>
        <v>0</v>
      </c>
      <c r="JT95" s="90">
        <f t="shared" ref="JT95" si="1475">SUM(JO95:JS95)</f>
        <v>0</v>
      </c>
      <c r="JV95" s="90">
        <f t="shared" ref="JV95" si="1476">SUM(N95,AL95,BK95,CK95,DT95,FQ95,HS95,IQ95,JO95)</f>
        <v>0</v>
      </c>
      <c r="JW95" s="90">
        <f t="shared" ref="JW95" si="1477">SUM(O95,AM95,BL95,CL95,DU95,FR95,HT95,IR95,JP95)</f>
        <v>0</v>
      </c>
      <c r="JX95" s="90">
        <f t="shared" ref="JX95" si="1478">SUM(P95,AN95,BM95,CM95,DV95,FS95,HU95,IS95,JQ95)</f>
        <v>0</v>
      </c>
      <c r="JY95" s="90">
        <f t="shared" ref="JY95" si="1479">SUM(Q95,AO95,BN95,CN95,DW95,FT95,HV95,IT95,JR95)</f>
        <v>0.25</v>
      </c>
      <c r="JZ95" s="90">
        <f t="shared" ref="JZ95" si="1480">SUM(R95,AP95,BO95,CO95,DX95,FU95,HW95,IU95,JS95)</f>
        <v>0</v>
      </c>
      <c r="KA95" s="90">
        <f t="shared" si="1221"/>
        <v>0</v>
      </c>
      <c r="KB95" s="90">
        <f t="shared" ref="KB95" si="1481">SUM(JV95:KA95)</f>
        <v>0.25</v>
      </c>
    </row>
    <row r="96" spans="1:288" s="89" customFormat="1" x14ac:dyDescent="0.2">
      <c r="A96" s="128" t="s">
        <v>92</v>
      </c>
      <c r="G96" s="89">
        <f t="shared" si="1309"/>
        <v>0</v>
      </c>
      <c r="K96" s="93">
        <v>0.25</v>
      </c>
      <c r="M96" s="89">
        <f t="shared" si="1310"/>
        <v>0.25</v>
      </c>
      <c r="N96" s="90">
        <f t="shared" si="1196"/>
        <v>0</v>
      </c>
      <c r="O96" s="90">
        <f t="shared" si="1197"/>
        <v>0</v>
      </c>
      <c r="P96" s="90">
        <f t="shared" si="1198"/>
        <v>0</v>
      </c>
      <c r="Q96" s="90">
        <f t="shared" si="1199"/>
        <v>0.25</v>
      </c>
      <c r="R96" s="90">
        <f t="shared" si="1200"/>
        <v>0</v>
      </c>
      <c r="S96" s="90">
        <f t="shared" si="1201"/>
        <v>0.25</v>
      </c>
      <c r="U96" s="118"/>
      <c r="V96" s="93"/>
      <c r="W96" s="118">
        <v>2.75</v>
      </c>
      <c r="Y96" s="89">
        <f t="shared" si="1123"/>
        <v>2.75</v>
      </c>
      <c r="AC96" s="89">
        <v>0.25</v>
      </c>
      <c r="AE96" s="89">
        <f t="shared" si="1124"/>
        <v>0.25</v>
      </c>
      <c r="AI96" s="93">
        <v>3.75</v>
      </c>
      <c r="AK96" s="89">
        <f t="shared" si="1125"/>
        <v>3.75</v>
      </c>
      <c r="AL96" s="90">
        <f t="shared" si="1126"/>
        <v>0</v>
      </c>
      <c r="AM96" s="90">
        <f t="shared" si="1127"/>
        <v>0</v>
      </c>
      <c r="AN96" s="90">
        <f t="shared" si="1128"/>
        <v>0</v>
      </c>
      <c r="AO96" s="90">
        <f t="shared" si="1129"/>
        <v>6.75</v>
      </c>
      <c r="AP96" s="90">
        <f t="shared" si="1130"/>
        <v>0</v>
      </c>
      <c r="AQ96" s="90">
        <f t="shared" si="1131"/>
        <v>6.75</v>
      </c>
      <c r="AR96" s="91"/>
      <c r="AS96" s="89">
        <v>69.830308791700006</v>
      </c>
      <c r="AU96" s="89">
        <v>6</v>
      </c>
      <c r="AW96" s="89">
        <f t="shared" si="1132"/>
        <v>75.830308791700006</v>
      </c>
      <c r="BD96" s="89">
        <f t="shared" si="1202"/>
        <v>0</v>
      </c>
      <c r="BH96" s="89">
        <v>0.75</v>
      </c>
      <c r="BJ96" s="89">
        <f t="shared" si="1133"/>
        <v>0.75</v>
      </c>
      <c r="BK96" s="90">
        <f t="shared" si="1203"/>
        <v>0</v>
      </c>
      <c r="BL96" s="90">
        <f t="shared" si="1204"/>
        <v>69.830308791700006</v>
      </c>
      <c r="BM96" s="90">
        <f t="shared" si="1205"/>
        <v>0</v>
      </c>
      <c r="BN96" s="90">
        <f t="shared" si="1206"/>
        <v>6.75</v>
      </c>
      <c r="BO96" s="90">
        <f t="shared" si="1207"/>
        <v>0</v>
      </c>
      <c r="BP96" s="90">
        <f t="shared" si="1135"/>
        <v>0</v>
      </c>
      <c r="BQ96" s="90">
        <f t="shared" si="1208"/>
        <v>76.580308791700006</v>
      </c>
      <c r="BR96" s="91"/>
      <c r="BW96" s="89">
        <f t="shared" si="1136"/>
        <v>0</v>
      </c>
      <c r="CC96" s="89">
        <f t="shared" si="1137"/>
        <v>0</v>
      </c>
      <c r="CJ96" s="89">
        <f t="shared" si="1138"/>
        <v>0</v>
      </c>
      <c r="CK96" s="90">
        <f t="shared" si="1139"/>
        <v>0</v>
      </c>
      <c r="CL96" s="90">
        <f t="shared" si="1140"/>
        <v>0</v>
      </c>
      <c r="CM96" s="90">
        <f t="shared" si="1141"/>
        <v>0</v>
      </c>
      <c r="CN96" s="90">
        <f t="shared" si="1142"/>
        <v>0</v>
      </c>
      <c r="CO96" s="90">
        <f t="shared" si="1143"/>
        <v>0</v>
      </c>
      <c r="CP96" s="90">
        <f t="shared" si="1144"/>
        <v>0</v>
      </c>
      <c r="CQ96" s="90">
        <f t="shared" si="1209"/>
        <v>0</v>
      </c>
      <c r="CR96" s="91"/>
      <c r="CX96" s="89">
        <f t="shared" si="1145"/>
        <v>0</v>
      </c>
      <c r="DE96" s="89">
        <f t="shared" si="1146"/>
        <v>0</v>
      </c>
      <c r="DL96" s="89">
        <f t="shared" si="1147"/>
        <v>0</v>
      </c>
      <c r="DS96" s="89">
        <f t="shared" si="1148"/>
        <v>0</v>
      </c>
      <c r="DT96" s="90">
        <f t="shared" si="1149"/>
        <v>0</v>
      </c>
      <c r="DU96" s="90">
        <f t="shared" si="1150"/>
        <v>0</v>
      </c>
      <c r="DV96" s="90">
        <f t="shared" si="1151"/>
        <v>0</v>
      </c>
      <c r="DW96" s="90">
        <f t="shared" si="1152"/>
        <v>0</v>
      </c>
      <c r="DX96" s="90">
        <f t="shared" si="1153"/>
        <v>0</v>
      </c>
      <c r="DY96" s="90">
        <f t="shared" si="1210"/>
        <v>0</v>
      </c>
      <c r="DZ96" s="90">
        <f t="shared" si="1154"/>
        <v>0</v>
      </c>
      <c r="EA96" s="91"/>
      <c r="EF96" s="89">
        <f t="shared" si="1155"/>
        <v>0</v>
      </c>
      <c r="EL96" s="89">
        <f t="shared" si="1156"/>
        <v>0</v>
      </c>
      <c r="ER96" s="89">
        <f t="shared" si="1157"/>
        <v>0</v>
      </c>
      <c r="EX96" s="89">
        <f t="shared" si="1158"/>
        <v>0</v>
      </c>
      <c r="FD96" s="89">
        <f t="shared" si="1159"/>
        <v>0</v>
      </c>
      <c r="FJ96" s="89">
        <f t="shared" si="1160"/>
        <v>0</v>
      </c>
      <c r="FP96" s="89">
        <f t="shared" si="1161"/>
        <v>0</v>
      </c>
      <c r="FQ96" s="90">
        <f t="shared" si="1162"/>
        <v>0</v>
      </c>
      <c r="FR96" s="90">
        <f t="shared" si="1163"/>
        <v>0</v>
      </c>
      <c r="FS96" s="90">
        <f t="shared" si="1164"/>
        <v>0</v>
      </c>
      <c r="FT96" s="90">
        <f t="shared" si="1165"/>
        <v>0</v>
      </c>
      <c r="FU96" s="90">
        <f t="shared" si="1166"/>
        <v>0</v>
      </c>
      <c r="FV96" s="90">
        <f t="shared" si="1167"/>
        <v>0</v>
      </c>
      <c r="GB96" s="89">
        <f t="shared" si="1168"/>
        <v>0</v>
      </c>
      <c r="GH96" s="89">
        <f t="shared" si="1169"/>
        <v>0</v>
      </c>
      <c r="GN96" s="89">
        <f t="shared" si="1170"/>
        <v>0</v>
      </c>
      <c r="GT96" s="89">
        <f t="shared" si="1171"/>
        <v>0</v>
      </c>
      <c r="GZ96" s="89">
        <f t="shared" si="1172"/>
        <v>0</v>
      </c>
      <c r="HF96" s="89">
        <f t="shared" si="1173"/>
        <v>0</v>
      </c>
      <c r="HL96" s="89">
        <f t="shared" si="1174"/>
        <v>0</v>
      </c>
      <c r="HR96" s="89">
        <f t="shared" si="1380"/>
        <v>0</v>
      </c>
      <c r="HS96" s="90">
        <f t="shared" si="1211"/>
        <v>0</v>
      </c>
      <c r="HT96" s="90">
        <f t="shared" si="1212"/>
        <v>0</v>
      </c>
      <c r="HU96" s="90">
        <f t="shared" si="1213"/>
        <v>0</v>
      </c>
      <c r="HV96" s="90">
        <f t="shared" si="1214"/>
        <v>0</v>
      </c>
      <c r="HW96" s="90">
        <f t="shared" si="1215"/>
        <v>0</v>
      </c>
      <c r="HX96" s="90">
        <f t="shared" si="1176"/>
        <v>0</v>
      </c>
      <c r="ID96" s="89">
        <f t="shared" si="1177"/>
        <v>0</v>
      </c>
      <c r="IJ96" s="89">
        <f t="shared" si="1178"/>
        <v>0</v>
      </c>
      <c r="IP96" s="89">
        <f t="shared" si="1381"/>
        <v>0</v>
      </c>
      <c r="IQ96" s="90">
        <f t="shared" si="1180"/>
        <v>0</v>
      </c>
      <c r="IR96" s="90">
        <f t="shared" si="1181"/>
        <v>0</v>
      </c>
      <c r="IS96" s="90">
        <f t="shared" si="1182"/>
        <v>0</v>
      </c>
      <c r="IT96" s="90">
        <f t="shared" si="1183"/>
        <v>0</v>
      </c>
      <c r="IU96" s="90">
        <f t="shared" si="1184"/>
        <v>0</v>
      </c>
      <c r="IV96" s="90">
        <f t="shared" si="1185"/>
        <v>0</v>
      </c>
      <c r="IW96" s="91"/>
      <c r="JB96" s="89">
        <f t="shared" si="1186"/>
        <v>0</v>
      </c>
      <c r="JH96" s="89">
        <f t="shared" si="1187"/>
        <v>0</v>
      </c>
      <c r="JN96" s="89">
        <f t="shared" si="1382"/>
        <v>0</v>
      </c>
      <c r="JO96" s="90">
        <f t="shared" si="1189"/>
        <v>0</v>
      </c>
      <c r="JP96" s="90">
        <f t="shared" si="1190"/>
        <v>0</v>
      </c>
      <c r="JQ96" s="90">
        <f t="shared" si="1191"/>
        <v>0</v>
      </c>
      <c r="JR96" s="90">
        <f t="shared" si="1192"/>
        <v>0</v>
      </c>
      <c r="JS96" s="90">
        <f t="shared" si="1193"/>
        <v>0</v>
      </c>
      <c r="JT96" s="90">
        <f t="shared" si="1194"/>
        <v>0</v>
      </c>
      <c r="JV96" s="90">
        <f t="shared" si="1216"/>
        <v>0</v>
      </c>
      <c r="JW96" s="90">
        <f t="shared" si="1217"/>
        <v>69.830308791700006</v>
      </c>
      <c r="JX96" s="90">
        <f t="shared" si="1218"/>
        <v>0</v>
      </c>
      <c r="JY96" s="90">
        <f t="shared" si="1219"/>
        <v>13.75</v>
      </c>
      <c r="JZ96" s="90">
        <f t="shared" si="1220"/>
        <v>0</v>
      </c>
      <c r="KA96" s="90">
        <f t="shared" si="1221"/>
        <v>0</v>
      </c>
      <c r="KB96" s="90">
        <f t="shared" si="1222"/>
        <v>83.580308791700006</v>
      </c>
    </row>
    <row r="97" spans="1:288" s="89" customFormat="1" x14ac:dyDescent="0.2">
      <c r="A97" s="128" t="s">
        <v>43</v>
      </c>
      <c r="G97" s="89">
        <f t="shared" si="1309"/>
        <v>0</v>
      </c>
      <c r="K97" s="93">
        <v>0.25</v>
      </c>
      <c r="M97" s="89">
        <f t="shared" si="1310"/>
        <v>0.25</v>
      </c>
      <c r="N97" s="90">
        <f t="shared" si="1196"/>
        <v>0</v>
      </c>
      <c r="O97" s="90">
        <f t="shared" si="1197"/>
        <v>0</v>
      </c>
      <c r="P97" s="90">
        <f t="shared" si="1198"/>
        <v>0</v>
      </c>
      <c r="Q97" s="90">
        <f t="shared" si="1199"/>
        <v>0.25</v>
      </c>
      <c r="R97" s="90">
        <f t="shared" si="1200"/>
        <v>0</v>
      </c>
      <c r="S97" s="90">
        <f t="shared" si="1201"/>
        <v>0.25</v>
      </c>
      <c r="W97" s="118">
        <v>1</v>
      </c>
      <c r="Y97" s="89">
        <f t="shared" si="1123"/>
        <v>1</v>
      </c>
      <c r="AC97" s="89">
        <v>3.5</v>
      </c>
      <c r="AE97" s="89">
        <f t="shared" si="1124"/>
        <v>3.5</v>
      </c>
      <c r="AF97" s="89">
        <v>658.54867162799997</v>
      </c>
      <c r="AG97" s="89">
        <v>9.6914396337700008</v>
      </c>
      <c r="AI97" s="93">
        <v>24.75</v>
      </c>
      <c r="AK97" s="89">
        <f t="shared" si="1125"/>
        <v>692.99011126176993</v>
      </c>
      <c r="AL97" s="90">
        <f t="shared" si="1126"/>
        <v>658.54867162799997</v>
      </c>
      <c r="AM97" s="90">
        <f t="shared" si="1127"/>
        <v>9.6914396337700008</v>
      </c>
      <c r="AN97" s="90">
        <f t="shared" si="1128"/>
        <v>0</v>
      </c>
      <c r="AO97" s="90">
        <f t="shared" si="1129"/>
        <v>29.25</v>
      </c>
      <c r="AP97" s="90">
        <f t="shared" si="1130"/>
        <v>0</v>
      </c>
      <c r="AQ97" s="90">
        <f t="shared" si="1131"/>
        <v>697.49011126176993</v>
      </c>
      <c r="AR97" s="91">
        <v>1421.6540617400001</v>
      </c>
      <c r="AU97" s="89">
        <v>21</v>
      </c>
      <c r="AW97" s="89">
        <f t="shared" si="1132"/>
        <v>1442.6540617400001</v>
      </c>
      <c r="BD97" s="89">
        <f t="shared" si="1202"/>
        <v>0</v>
      </c>
      <c r="BE97" s="93">
        <v>792.87578595100001</v>
      </c>
      <c r="BH97" s="93">
        <v>9.25</v>
      </c>
      <c r="BJ97" s="89">
        <f t="shared" si="1133"/>
        <v>802.12578595100001</v>
      </c>
      <c r="BK97" s="90">
        <f t="shared" si="1203"/>
        <v>2214.5298476910002</v>
      </c>
      <c r="BL97" s="90">
        <f t="shared" si="1204"/>
        <v>0</v>
      </c>
      <c r="BM97" s="90">
        <f t="shared" si="1205"/>
        <v>0</v>
      </c>
      <c r="BN97" s="90">
        <f t="shared" si="1206"/>
        <v>30.25</v>
      </c>
      <c r="BO97" s="90">
        <f t="shared" si="1207"/>
        <v>0</v>
      </c>
      <c r="BP97" s="90">
        <f t="shared" si="1135"/>
        <v>0</v>
      </c>
      <c r="BQ97" s="90">
        <f t="shared" si="1208"/>
        <v>2244.7798476910002</v>
      </c>
      <c r="BR97" s="91"/>
      <c r="BW97" s="89">
        <f t="shared" si="1136"/>
        <v>0</v>
      </c>
      <c r="CC97" s="89">
        <f t="shared" si="1137"/>
        <v>0</v>
      </c>
      <c r="CJ97" s="89">
        <f t="shared" si="1138"/>
        <v>0</v>
      </c>
      <c r="CK97" s="90">
        <f t="shared" si="1139"/>
        <v>0</v>
      </c>
      <c r="CL97" s="90">
        <f t="shared" si="1140"/>
        <v>0</v>
      </c>
      <c r="CM97" s="90">
        <f t="shared" si="1141"/>
        <v>0</v>
      </c>
      <c r="CN97" s="90">
        <f t="shared" si="1142"/>
        <v>0</v>
      </c>
      <c r="CO97" s="90">
        <f t="shared" si="1143"/>
        <v>0</v>
      </c>
      <c r="CP97" s="90">
        <f t="shared" si="1144"/>
        <v>0</v>
      </c>
      <c r="CQ97" s="90">
        <f t="shared" si="1209"/>
        <v>0</v>
      </c>
      <c r="CR97" s="91">
        <v>791.40118237900003</v>
      </c>
      <c r="CX97" s="89">
        <f t="shared" si="1145"/>
        <v>791.40118237900003</v>
      </c>
      <c r="DE97" s="89">
        <f t="shared" si="1146"/>
        <v>0</v>
      </c>
      <c r="DL97" s="89">
        <f t="shared" si="1147"/>
        <v>0</v>
      </c>
      <c r="DM97" s="89">
        <v>18.302455959700001</v>
      </c>
      <c r="DS97" s="89">
        <f t="shared" si="1148"/>
        <v>18.302455959700001</v>
      </c>
      <c r="DT97" s="90">
        <f t="shared" si="1149"/>
        <v>809.70363833869999</v>
      </c>
      <c r="DU97" s="90">
        <f t="shared" si="1150"/>
        <v>0</v>
      </c>
      <c r="DV97" s="90">
        <f t="shared" si="1151"/>
        <v>0</v>
      </c>
      <c r="DW97" s="90">
        <f t="shared" si="1152"/>
        <v>0</v>
      </c>
      <c r="DX97" s="90">
        <f t="shared" si="1153"/>
        <v>0</v>
      </c>
      <c r="DY97" s="90">
        <f t="shared" si="1210"/>
        <v>0</v>
      </c>
      <c r="DZ97" s="90">
        <f t="shared" si="1154"/>
        <v>809.70363833869999</v>
      </c>
      <c r="EA97" s="91"/>
      <c r="ED97" s="118"/>
      <c r="EF97" s="89">
        <f t="shared" si="1155"/>
        <v>0</v>
      </c>
      <c r="EL97" s="89">
        <f t="shared" si="1156"/>
        <v>0</v>
      </c>
      <c r="EP97" s="118"/>
      <c r="ER97" s="89">
        <f t="shared" si="1157"/>
        <v>0</v>
      </c>
      <c r="EV97" s="118"/>
      <c r="EX97" s="89">
        <f t="shared" si="1158"/>
        <v>0</v>
      </c>
      <c r="FB97" s="118"/>
      <c r="FD97" s="89">
        <f t="shared" si="1159"/>
        <v>0</v>
      </c>
      <c r="FH97" s="118"/>
      <c r="FJ97" s="89">
        <f t="shared" si="1160"/>
        <v>0</v>
      </c>
      <c r="FN97" s="118"/>
      <c r="FP97" s="89">
        <f t="shared" si="1161"/>
        <v>0</v>
      </c>
      <c r="FQ97" s="90">
        <f t="shared" si="1162"/>
        <v>0</v>
      </c>
      <c r="FR97" s="90">
        <f t="shared" si="1163"/>
        <v>0</v>
      </c>
      <c r="FS97" s="90">
        <f t="shared" si="1164"/>
        <v>0</v>
      </c>
      <c r="FT97" s="90">
        <f t="shared" si="1165"/>
        <v>0</v>
      </c>
      <c r="FU97" s="90">
        <f t="shared" si="1166"/>
        <v>0</v>
      </c>
      <c r="FV97" s="90">
        <f t="shared" si="1167"/>
        <v>0</v>
      </c>
      <c r="GB97" s="89">
        <f t="shared" si="1168"/>
        <v>0</v>
      </c>
      <c r="GH97" s="89">
        <f t="shared" si="1169"/>
        <v>0</v>
      </c>
      <c r="GN97" s="89">
        <f t="shared" si="1170"/>
        <v>0</v>
      </c>
      <c r="GT97" s="89">
        <f t="shared" si="1171"/>
        <v>0</v>
      </c>
      <c r="GZ97" s="89">
        <f t="shared" si="1172"/>
        <v>0</v>
      </c>
      <c r="HF97" s="89">
        <f t="shared" si="1173"/>
        <v>0</v>
      </c>
      <c r="HL97" s="89">
        <f t="shared" si="1174"/>
        <v>0</v>
      </c>
      <c r="HR97" s="89">
        <f t="shared" si="1380"/>
        <v>0</v>
      </c>
      <c r="HS97" s="90">
        <f t="shared" si="1211"/>
        <v>0</v>
      </c>
      <c r="HT97" s="90">
        <f t="shared" si="1212"/>
        <v>0</v>
      </c>
      <c r="HU97" s="90">
        <f t="shared" si="1213"/>
        <v>0</v>
      </c>
      <c r="HV97" s="90">
        <f t="shared" si="1214"/>
        <v>0</v>
      </c>
      <c r="HW97" s="90">
        <f t="shared" si="1215"/>
        <v>0</v>
      </c>
      <c r="HX97" s="90">
        <f t="shared" si="1176"/>
        <v>0</v>
      </c>
      <c r="ID97" s="89">
        <f t="shared" si="1177"/>
        <v>0</v>
      </c>
      <c r="IJ97" s="89">
        <f t="shared" si="1178"/>
        <v>0</v>
      </c>
      <c r="IP97" s="89">
        <f t="shared" si="1381"/>
        <v>0</v>
      </c>
      <c r="IQ97" s="90">
        <f t="shared" si="1180"/>
        <v>0</v>
      </c>
      <c r="IR97" s="90">
        <f t="shared" si="1181"/>
        <v>0</v>
      </c>
      <c r="IS97" s="90">
        <f t="shared" si="1182"/>
        <v>0</v>
      </c>
      <c r="IT97" s="90">
        <f t="shared" si="1183"/>
        <v>0</v>
      </c>
      <c r="IU97" s="90">
        <f t="shared" si="1184"/>
        <v>0</v>
      </c>
      <c r="IV97" s="90">
        <f t="shared" si="1185"/>
        <v>0</v>
      </c>
      <c r="IW97" s="91"/>
      <c r="JB97" s="89">
        <f t="shared" si="1186"/>
        <v>0</v>
      </c>
      <c r="JH97" s="89">
        <f t="shared" si="1187"/>
        <v>0</v>
      </c>
      <c r="JN97" s="89">
        <f t="shared" si="1382"/>
        <v>0</v>
      </c>
      <c r="JO97" s="90">
        <f t="shared" si="1189"/>
        <v>0</v>
      </c>
      <c r="JP97" s="90">
        <f t="shared" si="1190"/>
        <v>0</v>
      </c>
      <c r="JQ97" s="90">
        <f t="shared" si="1191"/>
        <v>0</v>
      </c>
      <c r="JR97" s="90">
        <f t="shared" si="1192"/>
        <v>0</v>
      </c>
      <c r="JS97" s="90">
        <f t="shared" si="1193"/>
        <v>0</v>
      </c>
      <c r="JT97" s="90">
        <f t="shared" si="1194"/>
        <v>0</v>
      </c>
      <c r="JV97" s="90">
        <f t="shared" si="1216"/>
        <v>3682.7821576577003</v>
      </c>
      <c r="JW97" s="90">
        <f t="shared" si="1217"/>
        <v>9.6914396337700008</v>
      </c>
      <c r="JX97" s="90">
        <f t="shared" si="1218"/>
        <v>0</v>
      </c>
      <c r="JY97" s="90">
        <f t="shared" si="1219"/>
        <v>59.75</v>
      </c>
      <c r="JZ97" s="90">
        <f t="shared" si="1220"/>
        <v>0</v>
      </c>
      <c r="KA97" s="90">
        <f t="shared" si="1221"/>
        <v>0</v>
      </c>
      <c r="KB97" s="90">
        <f t="shared" si="1222"/>
        <v>3752.2235972914705</v>
      </c>
    </row>
    <row r="98" spans="1:288" s="89" customFormat="1" x14ac:dyDescent="0.2">
      <c r="A98" s="128" t="s">
        <v>73</v>
      </c>
      <c r="G98" s="89">
        <f t="shared" si="1309"/>
        <v>0</v>
      </c>
      <c r="M98" s="89">
        <f t="shared" si="1310"/>
        <v>0</v>
      </c>
      <c r="N98" s="90">
        <f t="shared" si="1196"/>
        <v>0</v>
      </c>
      <c r="O98" s="90">
        <f t="shared" si="1197"/>
        <v>0</v>
      </c>
      <c r="P98" s="90">
        <f t="shared" si="1198"/>
        <v>0</v>
      </c>
      <c r="Q98" s="90">
        <f t="shared" si="1199"/>
        <v>0</v>
      </c>
      <c r="R98" s="90">
        <f t="shared" si="1200"/>
        <v>0</v>
      </c>
      <c r="S98" s="90">
        <f t="shared" si="1201"/>
        <v>0</v>
      </c>
      <c r="Y98" s="89">
        <f t="shared" si="1123"/>
        <v>0</v>
      </c>
      <c r="AE98" s="89">
        <f t="shared" ref="AE98" si="1482">SUM(Z98:AD98)</f>
        <v>0</v>
      </c>
      <c r="AK98" s="89">
        <f t="shared" ref="AK98" si="1483">SUM(AF98:AJ98)</f>
        <v>0</v>
      </c>
      <c r="AL98" s="90">
        <f t="shared" ref="AL98" si="1484">SUM(T98,Z98,AF98)</f>
        <v>0</v>
      </c>
      <c r="AM98" s="90">
        <f t="shared" ref="AM98" si="1485">SUM(U98,AA98,AG98)</f>
        <v>0</v>
      </c>
      <c r="AN98" s="90">
        <f t="shared" ref="AN98" si="1486">SUM(V98,AB98,AH98)</f>
        <v>0</v>
      </c>
      <c r="AO98" s="90">
        <f t="shared" ref="AO98" si="1487">SUM(W98,AC98,AI98)</f>
        <v>0</v>
      </c>
      <c r="AP98" s="90">
        <f t="shared" ref="AP98" si="1488">SUM(X98,AD98,AJ98)</f>
        <v>0</v>
      </c>
      <c r="AQ98" s="90">
        <f t="shared" ref="AQ98" si="1489">SUM(AL98:AP98)</f>
        <v>0</v>
      </c>
      <c r="AR98" s="91"/>
      <c r="AW98" s="89">
        <f t="shared" ref="AW98" si="1490">SUM(AR98:AV98)</f>
        <v>0</v>
      </c>
      <c r="BD98" s="89">
        <f t="shared" si="1202"/>
        <v>0</v>
      </c>
      <c r="BJ98" s="89">
        <f t="shared" ref="BJ98" si="1491">SUM(BE98:BI98)</f>
        <v>0</v>
      </c>
      <c r="BK98" s="90">
        <f t="shared" si="1203"/>
        <v>0</v>
      </c>
      <c r="BL98" s="90">
        <f t="shared" si="1204"/>
        <v>0</v>
      </c>
      <c r="BM98" s="90">
        <f t="shared" si="1205"/>
        <v>0</v>
      </c>
      <c r="BN98" s="90">
        <f t="shared" si="1206"/>
        <v>0</v>
      </c>
      <c r="BO98" s="90">
        <f t="shared" si="1207"/>
        <v>0</v>
      </c>
      <c r="BP98" s="90">
        <f t="shared" si="1135"/>
        <v>0</v>
      </c>
      <c r="BQ98" s="90">
        <f t="shared" ref="BQ98" si="1492">SUM(BK98:BP98)</f>
        <v>0</v>
      </c>
      <c r="BR98" s="91"/>
      <c r="BW98" s="89">
        <f t="shared" ref="BW98" si="1493">SUM(BR98:BV98)</f>
        <v>0</v>
      </c>
      <c r="CC98" s="89">
        <f t="shared" ref="CC98" si="1494">SUM(BX98:CB98)</f>
        <v>0</v>
      </c>
      <c r="CJ98" s="89">
        <f t="shared" ref="CJ98" si="1495">SUM(CD98:CI98)</f>
        <v>0</v>
      </c>
      <c r="CK98" s="90">
        <f t="shared" ref="CK98" si="1496">SUM(BR98,BX98,CD98)</f>
        <v>0</v>
      </c>
      <c r="CL98" s="90">
        <f t="shared" ref="CL98" si="1497">SUM(BS98,BY98,CE98)</f>
        <v>0</v>
      </c>
      <c r="CM98" s="90">
        <f t="shared" ref="CM98" si="1498">SUM(BT98,BZ98,CF98)</f>
        <v>0</v>
      </c>
      <c r="CN98" s="90">
        <f t="shared" ref="CN98" si="1499">SUM(BU98,CA98,CG98)</f>
        <v>0</v>
      </c>
      <c r="CO98" s="90">
        <f t="shared" ref="CO98" si="1500">SUM(BV98,CB98,CH98)</f>
        <v>0</v>
      </c>
      <c r="CP98" s="90">
        <f t="shared" ref="CP98" si="1501">SUM(CI98)</f>
        <v>0</v>
      </c>
      <c r="CQ98" s="90">
        <f t="shared" ref="CQ98" si="1502">SUM(CK98:CP98)</f>
        <v>0</v>
      </c>
      <c r="CR98" s="91"/>
      <c r="CX98" s="89">
        <f t="shared" si="1145"/>
        <v>0</v>
      </c>
      <c r="DE98" s="89">
        <f t="shared" si="1146"/>
        <v>0</v>
      </c>
      <c r="DL98" s="89">
        <f t="shared" si="1147"/>
        <v>0</v>
      </c>
      <c r="DM98" s="89">
        <v>64.000128000100005</v>
      </c>
      <c r="DS98" s="89">
        <f t="shared" si="1148"/>
        <v>64.000128000100005</v>
      </c>
      <c r="DT98" s="90">
        <f t="shared" ref="DT98" si="1503">SUM(CR98,CY98,DF98,DM98)</f>
        <v>64.000128000100005</v>
      </c>
      <c r="DU98" s="90">
        <f t="shared" ref="DU98" si="1504">SUM(CS98,CZ98,DG98,DN98)</f>
        <v>0</v>
      </c>
      <c r="DV98" s="90">
        <f t="shared" ref="DV98" si="1505">SUM(CT98,DA98,DH98,DO98)</f>
        <v>0</v>
      </c>
      <c r="DW98" s="90">
        <f t="shared" ref="DW98" si="1506">SUM(CU98,DB98,DI98,DP98)</f>
        <v>0</v>
      </c>
      <c r="DX98" s="90">
        <f t="shared" ref="DX98" si="1507">SUM(CV98,DC98,DJ98,DQ98)</f>
        <v>0</v>
      </c>
      <c r="DY98" s="90">
        <f t="shared" ref="DY98" si="1508">SUM(CW98,DD98,DK98,DR98)</f>
        <v>0</v>
      </c>
      <c r="DZ98" s="90">
        <f t="shared" ref="DZ98" si="1509">SUM(DT98:DY98)</f>
        <v>64.000128000100005</v>
      </c>
      <c r="EA98" s="91"/>
      <c r="EF98" s="89">
        <f t="shared" ref="EF98" si="1510">SUM(EA98:EE98)</f>
        <v>0</v>
      </c>
      <c r="EL98" s="89">
        <f t="shared" ref="EL98" si="1511">SUM(EG98:EK98)</f>
        <v>0</v>
      </c>
      <c r="ER98" s="89">
        <f t="shared" ref="ER98" si="1512">SUM(EM98:EQ98)</f>
        <v>0</v>
      </c>
      <c r="EX98" s="89">
        <f t="shared" ref="EX98" si="1513">SUM(ES98:EW98)</f>
        <v>0</v>
      </c>
      <c r="FD98" s="89">
        <f t="shared" ref="FD98" si="1514">SUM(EY98:FC98)</f>
        <v>0</v>
      </c>
      <c r="FJ98" s="89">
        <f t="shared" ref="FJ98" si="1515">SUM(FE98:FI98)</f>
        <v>0</v>
      </c>
      <c r="FP98" s="89">
        <f t="shared" ref="FP98" si="1516">SUM(FK98:FO98)</f>
        <v>0</v>
      </c>
      <c r="FQ98" s="90">
        <f t="shared" ref="FQ98" si="1517">SUM(EA98,EG98,EM98,ES98,EY98,FE98,FK98)</f>
        <v>0</v>
      </c>
      <c r="FR98" s="90">
        <f t="shared" ref="FR98" si="1518">SUM(EB98,EH98,EN98,ET98,EZ98,FF98,FL98)</f>
        <v>0</v>
      </c>
      <c r="FS98" s="90">
        <f t="shared" ref="FS98" si="1519">SUM(EC98,EI98,EO98,EU98,FA98,FG98,FM98)</f>
        <v>0</v>
      </c>
      <c r="FT98" s="90">
        <f t="shared" ref="FT98" si="1520">SUM(ED98,EJ98,EP98,EV98,FB98,FH98,FN98)</f>
        <v>0</v>
      </c>
      <c r="FU98" s="90">
        <f t="shared" ref="FU98" si="1521">SUM(EE98,EK98,EQ98,EW98,FC98,FI98,FO98)</f>
        <v>0</v>
      </c>
      <c r="FV98" s="90">
        <f t="shared" ref="FV98" si="1522">SUM(FQ98:FU98)</f>
        <v>0</v>
      </c>
      <c r="GB98" s="89">
        <f t="shared" ref="GB98" si="1523">SUM(FW98:GA98)</f>
        <v>0</v>
      </c>
      <c r="GH98" s="89">
        <f t="shared" ref="GH98" si="1524">SUM(GC98:GG98)</f>
        <v>0</v>
      </c>
      <c r="GN98" s="89">
        <f t="shared" ref="GN98" si="1525">SUM(GI98:GM98)</f>
        <v>0</v>
      </c>
      <c r="GT98" s="89">
        <f t="shared" ref="GT98" si="1526">SUM(GO98:GS98)</f>
        <v>0</v>
      </c>
      <c r="GZ98" s="89">
        <f t="shared" ref="GZ98" si="1527">SUM(GU98:GY98)</f>
        <v>0</v>
      </c>
      <c r="HF98" s="89">
        <f t="shared" ref="HF98" si="1528">SUM(HA98:HE98)</f>
        <v>0</v>
      </c>
      <c r="HL98" s="89">
        <f t="shared" ref="HL98" si="1529">SUM(HG98:HK98)</f>
        <v>0</v>
      </c>
      <c r="HR98" s="89">
        <f t="shared" ref="HR98" si="1530">SUM(HM98:HQ98)</f>
        <v>0</v>
      </c>
      <c r="HS98" s="90">
        <f t="shared" ref="HS98" si="1531">SUM(FW98,GC98,GI98,GO98,GU98,HA98,HG98,HM98)</f>
        <v>0</v>
      </c>
      <c r="HT98" s="90">
        <f t="shared" ref="HT98" si="1532">SUM(FX98,GD98,GJ98,GP98,GV98,HB98,HH98,HN98)</f>
        <v>0</v>
      </c>
      <c r="HU98" s="90">
        <f t="shared" ref="HU98" si="1533">SUM(HO98,HI98,HC98,GW98,GQ98,GK98,GE98,FY98)</f>
        <v>0</v>
      </c>
      <c r="HV98" s="90">
        <f t="shared" ref="HV98" si="1534">SUM(HP98,HJ98,HD98,GX98,GR98,GL98,GF98,FZ98)</f>
        <v>0</v>
      </c>
      <c r="HW98" s="90">
        <f t="shared" ref="HW98" si="1535">SUM(HQ98,HK98,HE98,GY98,GS98,GM98,GG98,GA98)</f>
        <v>0</v>
      </c>
      <c r="HX98" s="90">
        <f t="shared" ref="HX98" si="1536">SUM(HS98:HW98)</f>
        <v>0</v>
      </c>
      <c r="ID98" s="89">
        <f t="shared" ref="ID98" si="1537">SUM(HY98:IC98)</f>
        <v>0</v>
      </c>
      <c r="IJ98" s="89">
        <f t="shared" ref="IJ98" si="1538">SUM(IE98:II98)</f>
        <v>0</v>
      </c>
      <c r="IP98" s="89">
        <f t="shared" ref="IP98" si="1539">SUM(IK98:IO98)</f>
        <v>0</v>
      </c>
      <c r="IQ98" s="90">
        <f t="shared" ref="IQ98" si="1540">SUM(HY98,IE98,IK98)</f>
        <v>0</v>
      </c>
      <c r="IR98" s="90">
        <f t="shared" ref="IR98" si="1541">SUM(HZ98,IF98,IL98)</f>
        <v>0</v>
      </c>
      <c r="IS98" s="90">
        <f t="shared" ref="IS98" si="1542">SUM(IA98,IG98,IM98)</f>
        <v>0</v>
      </c>
      <c r="IT98" s="90">
        <f t="shared" ref="IT98" si="1543">SUM(IB98,IH98,IN98)</f>
        <v>0</v>
      </c>
      <c r="IU98" s="90">
        <f t="shared" ref="IU98" si="1544">SUM(IC98,II98,IO98)</f>
        <v>0</v>
      </c>
      <c r="IV98" s="90">
        <f t="shared" ref="IV98" si="1545">SUM(IQ98:IU98)</f>
        <v>0</v>
      </c>
      <c r="IW98" s="91"/>
      <c r="JB98" s="89">
        <f t="shared" ref="JB98" si="1546">SUM(IW98:JA98)</f>
        <v>0</v>
      </c>
      <c r="JH98" s="89">
        <f t="shared" ref="JH98" si="1547">SUM(JC98:JG98)</f>
        <v>0</v>
      </c>
      <c r="JN98" s="89">
        <f t="shared" ref="JN98" si="1548">SUM(JI98:JM98)</f>
        <v>0</v>
      </c>
      <c r="JO98" s="90">
        <f t="shared" ref="JO98" si="1549">SUM(IW98,JC98,JI98)</f>
        <v>0</v>
      </c>
      <c r="JP98" s="90">
        <f t="shared" ref="JP98" si="1550">SUM(IX98,JD98,JJ98)</f>
        <v>0</v>
      </c>
      <c r="JQ98" s="90">
        <f t="shared" ref="JQ98" si="1551">SUM(IY98,JE98,JK98)</f>
        <v>0</v>
      </c>
      <c r="JR98" s="90">
        <f t="shared" ref="JR98" si="1552">SUM(IZ98,JF98,JL98)</f>
        <v>0</v>
      </c>
      <c r="JS98" s="90">
        <f t="shared" ref="JS98" si="1553">SUM(JA98,JG98,JM98)</f>
        <v>0</v>
      </c>
      <c r="JT98" s="90">
        <f t="shared" ref="JT98" si="1554">SUM(JO98:JS98)</f>
        <v>0</v>
      </c>
      <c r="JV98" s="90">
        <f t="shared" si="1216"/>
        <v>64.000128000100005</v>
      </c>
      <c r="JW98" s="90">
        <f t="shared" si="1217"/>
        <v>0</v>
      </c>
      <c r="JX98" s="90">
        <f t="shared" si="1218"/>
        <v>0</v>
      </c>
      <c r="JY98" s="90">
        <f t="shared" si="1219"/>
        <v>0</v>
      </c>
      <c r="JZ98" s="90">
        <f t="shared" si="1220"/>
        <v>0</v>
      </c>
      <c r="KA98" s="90">
        <f t="shared" si="1221"/>
        <v>0</v>
      </c>
      <c r="KB98" s="90">
        <f t="shared" ref="KB98" si="1555">SUM(JV98:KA98)</f>
        <v>64.000128000100005</v>
      </c>
    </row>
    <row r="99" spans="1:288" s="89" customFormat="1" x14ac:dyDescent="0.2">
      <c r="A99" s="128" t="s">
        <v>234</v>
      </c>
      <c r="G99" s="89">
        <f t="shared" si="1309"/>
        <v>0</v>
      </c>
      <c r="M99" s="89">
        <f t="shared" si="1310"/>
        <v>0</v>
      </c>
      <c r="N99" s="90">
        <f t="shared" si="1196"/>
        <v>0</v>
      </c>
      <c r="O99" s="90">
        <f t="shared" si="1197"/>
        <v>0</v>
      </c>
      <c r="P99" s="90">
        <f t="shared" si="1198"/>
        <v>0</v>
      </c>
      <c r="Q99" s="90">
        <f t="shared" si="1199"/>
        <v>0</v>
      </c>
      <c r="R99" s="90">
        <f t="shared" si="1200"/>
        <v>0</v>
      </c>
      <c r="S99" s="90">
        <f t="shared" si="1201"/>
        <v>0</v>
      </c>
      <c r="Y99" s="89">
        <f t="shared" si="1123"/>
        <v>0</v>
      </c>
      <c r="AE99" s="89">
        <f t="shared" si="1124"/>
        <v>0</v>
      </c>
      <c r="AK99" s="89">
        <f t="shared" si="1125"/>
        <v>0</v>
      </c>
      <c r="AL99" s="90">
        <f t="shared" si="1126"/>
        <v>0</v>
      </c>
      <c r="AM99" s="90">
        <f t="shared" si="1127"/>
        <v>0</v>
      </c>
      <c r="AN99" s="90">
        <f t="shared" si="1128"/>
        <v>0</v>
      </c>
      <c r="AO99" s="90">
        <f t="shared" si="1129"/>
        <v>0</v>
      </c>
      <c r="AP99" s="90">
        <f t="shared" si="1130"/>
        <v>0</v>
      </c>
      <c r="AQ99" s="90">
        <f t="shared" si="1131"/>
        <v>0</v>
      </c>
      <c r="AR99" s="91"/>
      <c r="AW99" s="89">
        <f t="shared" si="1132"/>
        <v>0</v>
      </c>
      <c r="BD99" s="89">
        <f t="shared" si="1202"/>
        <v>0</v>
      </c>
      <c r="BJ99" s="89">
        <f t="shared" si="1133"/>
        <v>0</v>
      </c>
      <c r="BK99" s="90">
        <f t="shared" si="1203"/>
        <v>0</v>
      </c>
      <c r="BL99" s="90">
        <f t="shared" si="1204"/>
        <v>0</v>
      </c>
      <c r="BM99" s="90">
        <f t="shared" si="1205"/>
        <v>0</v>
      </c>
      <c r="BN99" s="90">
        <f t="shared" si="1206"/>
        <v>0</v>
      </c>
      <c r="BO99" s="90">
        <f t="shared" si="1207"/>
        <v>0</v>
      </c>
      <c r="BP99" s="90">
        <f t="shared" si="1135"/>
        <v>0</v>
      </c>
      <c r="BQ99" s="90">
        <f t="shared" si="1208"/>
        <v>0</v>
      </c>
      <c r="BR99" s="91"/>
      <c r="BW99" s="89">
        <f t="shared" si="1136"/>
        <v>0</v>
      </c>
      <c r="CC99" s="89">
        <f t="shared" si="1137"/>
        <v>0</v>
      </c>
      <c r="CJ99" s="89">
        <f t="shared" si="1138"/>
        <v>0</v>
      </c>
      <c r="CK99" s="90">
        <f t="shared" si="1139"/>
        <v>0</v>
      </c>
      <c r="CL99" s="90">
        <f t="shared" si="1140"/>
        <v>0</v>
      </c>
      <c r="CM99" s="90">
        <f t="shared" si="1141"/>
        <v>0</v>
      </c>
      <c r="CN99" s="90">
        <f t="shared" si="1142"/>
        <v>0</v>
      </c>
      <c r="CO99" s="90">
        <f t="shared" si="1143"/>
        <v>0</v>
      </c>
      <c r="CP99" s="90">
        <f t="shared" si="1144"/>
        <v>0</v>
      </c>
      <c r="CQ99" s="90">
        <f t="shared" si="1209"/>
        <v>0</v>
      </c>
      <c r="CR99" s="91"/>
      <c r="CX99" s="89">
        <f t="shared" si="1145"/>
        <v>0</v>
      </c>
      <c r="DE99" s="89">
        <f t="shared" si="1146"/>
        <v>0</v>
      </c>
      <c r="DL99" s="89">
        <f t="shared" si="1147"/>
        <v>0</v>
      </c>
      <c r="DS99" s="89">
        <f t="shared" si="1148"/>
        <v>0</v>
      </c>
      <c r="DT99" s="90">
        <f t="shared" si="1149"/>
        <v>0</v>
      </c>
      <c r="DU99" s="90">
        <f t="shared" si="1150"/>
        <v>0</v>
      </c>
      <c r="DV99" s="90">
        <f t="shared" si="1151"/>
        <v>0</v>
      </c>
      <c r="DW99" s="90">
        <f t="shared" si="1152"/>
        <v>0</v>
      </c>
      <c r="DX99" s="90">
        <f t="shared" si="1153"/>
        <v>0</v>
      </c>
      <c r="DY99" s="90">
        <f t="shared" si="1210"/>
        <v>0</v>
      </c>
      <c r="DZ99" s="90">
        <f t="shared" si="1154"/>
        <v>0</v>
      </c>
      <c r="EA99" s="91"/>
      <c r="EF99" s="89">
        <f t="shared" si="1155"/>
        <v>0</v>
      </c>
      <c r="EL99" s="89">
        <f t="shared" si="1156"/>
        <v>0</v>
      </c>
      <c r="ER99" s="89">
        <f t="shared" si="1157"/>
        <v>0</v>
      </c>
      <c r="EX99" s="89">
        <f t="shared" si="1158"/>
        <v>0</v>
      </c>
      <c r="FD99" s="89">
        <f t="shared" si="1159"/>
        <v>0</v>
      </c>
      <c r="FJ99" s="89">
        <f t="shared" si="1160"/>
        <v>0</v>
      </c>
      <c r="FP99" s="89">
        <f t="shared" si="1161"/>
        <v>0</v>
      </c>
      <c r="FQ99" s="90">
        <f t="shared" si="1162"/>
        <v>0</v>
      </c>
      <c r="FR99" s="90">
        <f t="shared" si="1163"/>
        <v>0</v>
      </c>
      <c r="FS99" s="90">
        <f t="shared" si="1164"/>
        <v>0</v>
      </c>
      <c r="FT99" s="90">
        <f t="shared" si="1165"/>
        <v>0</v>
      </c>
      <c r="FU99" s="90">
        <f t="shared" si="1166"/>
        <v>0</v>
      </c>
      <c r="FV99" s="90">
        <f t="shared" si="1167"/>
        <v>0</v>
      </c>
      <c r="GB99" s="89">
        <f t="shared" si="1168"/>
        <v>0</v>
      </c>
      <c r="GH99" s="89">
        <f t="shared" si="1169"/>
        <v>0</v>
      </c>
      <c r="GN99" s="89">
        <f t="shared" si="1170"/>
        <v>0</v>
      </c>
      <c r="GT99" s="89">
        <f t="shared" si="1171"/>
        <v>0</v>
      </c>
      <c r="GZ99" s="89">
        <f t="shared" si="1172"/>
        <v>0</v>
      </c>
      <c r="HF99" s="89">
        <f t="shared" si="1173"/>
        <v>0</v>
      </c>
      <c r="HL99" s="89">
        <f t="shared" si="1174"/>
        <v>0</v>
      </c>
      <c r="HR99" s="89">
        <f t="shared" si="1380"/>
        <v>0</v>
      </c>
      <c r="HS99" s="90">
        <f t="shared" si="1211"/>
        <v>0</v>
      </c>
      <c r="HT99" s="90">
        <f t="shared" si="1212"/>
        <v>0</v>
      </c>
      <c r="HU99" s="90">
        <f t="shared" si="1213"/>
        <v>0</v>
      </c>
      <c r="HV99" s="90">
        <f t="shared" si="1214"/>
        <v>0</v>
      </c>
      <c r="HW99" s="90">
        <f t="shared" si="1215"/>
        <v>0</v>
      </c>
      <c r="HX99" s="90">
        <f t="shared" si="1176"/>
        <v>0</v>
      </c>
      <c r="ID99" s="89">
        <f t="shared" si="1177"/>
        <v>0</v>
      </c>
      <c r="IJ99" s="89">
        <f t="shared" si="1178"/>
        <v>0</v>
      </c>
      <c r="IP99" s="89">
        <f t="shared" si="1381"/>
        <v>0</v>
      </c>
      <c r="IQ99" s="90">
        <f t="shared" si="1180"/>
        <v>0</v>
      </c>
      <c r="IR99" s="90">
        <f t="shared" si="1181"/>
        <v>0</v>
      </c>
      <c r="IS99" s="90">
        <f t="shared" si="1182"/>
        <v>0</v>
      </c>
      <c r="IT99" s="90">
        <f t="shared" si="1183"/>
        <v>0</v>
      </c>
      <c r="IU99" s="90">
        <f t="shared" si="1184"/>
        <v>0</v>
      </c>
      <c r="IV99" s="90">
        <f t="shared" si="1185"/>
        <v>0</v>
      </c>
      <c r="IW99" s="91"/>
      <c r="JB99" s="89">
        <f t="shared" si="1186"/>
        <v>0</v>
      </c>
      <c r="JH99" s="89">
        <f t="shared" si="1187"/>
        <v>0</v>
      </c>
      <c r="JN99" s="89">
        <f t="shared" si="1382"/>
        <v>0</v>
      </c>
      <c r="JO99" s="90">
        <f t="shared" si="1189"/>
        <v>0</v>
      </c>
      <c r="JP99" s="90">
        <f t="shared" si="1190"/>
        <v>0</v>
      </c>
      <c r="JQ99" s="90">
        <f t="shared" si="1191"/>
        <v>0</v>
      </c>
      <c r="JR99" s="90">
        <f t="shared" si="1192"/>
        <v>0</v>
      </c>
      <c r="JS99" s="90">
        <f t="shared" si="1193"/>
        <v>0</v>
      </c>
      <c r="JT99" s="90">
        <f t="shared" si="1194"/>
        <v>0</v>
      </c>
      <c r="JV99" s="90">
        <f t="shared" si="1216"/>
        <v>0</v>
      </c>
      <c r="JW99" s="90">
        <f t="shared" si="1217"/>
        <v>0</v>
      </c>
      <c r="JX99" s="90">
        <f t="shared" si="1218"/>
        <v>0</v>
      </c>
      <c r="JY99" s="90">
        <f t="shared" si="1219"/>
        <v>0</v>
      </c>
      <c r="JZ99" s="90">
        <f t="shared" si="1220"/>
        <v>0</v>
      </c>
      <c r="KA99" s="90">
        <f t="shared" si="1221"/>
        <v>0</v>
      </c>
      <c r="KB99" s="90">
        <f t="shared" si="1222"/>
        <v>0</v>
      </c>
    </row>
    <row r="100" spans="1:288" s="95" customFormat="1" x14ac:dyDescent="0.2">
      <c r="A100" s="129" t="s">
        <v>96</v>
      </c>
      <c r="C100" s="125"/>
      <c r="D100" s="125"/>
      <c r="E100" s="125"/>
      <c r="G100" s="95">
        <f t="shared" si="1309"/>
        <v>0</v>
      </c>
      <c r="M100" s="95">
        <f t="shared" si="1310"/>
        <v>0</v>
      </c>
      <c r="N100" s="90">
        <f t="shared" si="1196"/>
        <v>0</v>
      </c>
      <c r="O100" s="90">
        <f t="shared" si="1197"/>
        <v>0</v>
      </c>
      <c r="P100" s="90">
        <f t="shared" si="1198"/>
        <v>0</v>
      </c>
      <c r="Q100" s="90">
        <f t="shared" si="1199"/>
        <v>0</v>
      </c>
      <c r="R100" s="90">
        <f t="shared" si="1200"/>
        <v>0</v>
      </c>
      <c r="S100" s="90">
        <f t="shared" si="1201"/>
        <v>0</v>
      </c>
      <c r="Y100" s="95">
        <f t="shared" si="1123"/>
        <v>0</v>
      </c>
      <c r="AA100" s="125"/>
      <c r="AB100" s="125"/>
      <c r="AC100" s="125"/>
      <c r="AE100" s="95">
        <f t="shared" si="1124"/>
        <v>0</v>
      </c>
      <c r="AK100" s="95">
        <f t="shared" si="1125"/>
        <v>0</v>
      </c>
      <c r="AL100" s="96">
        <f t="shared" si="1126"/>
        <v>0</v>
      </c>
      <c r="AM100" s="96">
        <f t="shared" si="1127"/>
        <v>0</v>
      </c>
      <c r="AN100" s="96">
        <f t="shared" si="1128"/>
        <v>0</v>
      </c>
      <c r="AO100" s="96">
        <f t="shared" si="1129"/>
        <v>0</v>
      </c>
      <c r="AP100" s="96">
        <f t="shared" si="1130"/>
        <v>0</v>
      </c>
      <c r="AQ100" s="96">
        <f t="shared" si="1131"/>
        <v>0</v>
      </c>
      <c r="AR100" s="97"/>
      <c r="AW100" s="95">
        <f t="shared" si="1132"/>
        <v>0</v>
      </c>
      <c r="BD100" s="89">
        <f t="shared" si="1202"/>
        <v>0</v>
      </c>
      <c r="BJ100" s="95">
        <f t="shared" si="1133"/>
        <v>0</v>
      </c>
      <c r="BK100" s="90">
        <f t="shared" si="1203"/>
        <v>0</v>
      </c>
      <c r="BL100" s="90">
        <f t="shared" si="1204"/>
        <v>0</v>
      </c>
      <c r="BM100" s="90">
        <f t="shared" si="1205"/>
        <v>0</v>
      </c>
      <c r="BN100" s="90">
        <f t="shared" si="1206"/>
        <v>0</v>
      </c>
      <c r="BO100" s="90">
        <f t="shared" si="1207"/>
        <v>0</v>
      </c>
      <c r="BP100" s="96">
        <f t="shared" si="1135"/>
        <v>0</v>
      </c>
      <c r="BQ100" s="90">
        <f t="shared" si="1208"/>
        <v>0</v>
      </c>
      <c r="BR100" s="97"/>
      <c r="BW100" s="95">
        <f t="shared" si="1136"/>
        <v>0</v>
      </c>
      <c r="CC100" s="95">
        <f t="shared" si="1137"/>
        <v>0</v>
      </c>
      <c r="CJ100" s="89">
        <f t="shared" si="1138"/>
        <v>0</v>
      </c>
      <c r="CK100" s="96">
        <f t="shared" si="1139"/>
        <v>0</v>
      </c>
      <c r="CL100" s="96">
        <f t="shared" si="1140"/>
        <v>0</v>
      </c>
      <c r="CM100" s="96">
        <f t="shared" si="1141"/>
        <v>0</v>
      </c>
      <c r="CN100" s="96">
        <f t="shared" si="1142"/>
        <v>0</v>
      </c>
      <c r="CO100" s="96">
        <f t="shared" si="1143"/>
        <v>0</v>
      </c>
      <c r="CP100" s="90">
        <f>SUM(CI100)</f>
        <v>0</v>
      </c>
      <c r="CQ100" s="90">
        <f t="shared" si="1209"/>
        <v>0</v>
      </c>
      <c r="CR100" s="97"/>
      <c r="CS100" s="122"/>
      <c r="CT100" s="122"/>
      <c r="CX100" s="95">
        <f t="shared" si="1145"/>
        <v>0</v>
      </c>
      <c r="DE100" s="95">
        <f t="shared" si="1146"/>
        <v>0</v>
      </c>
      <c r="DL100" s="95">
        <f t="shared" si="1147"/>
        <v>0</v>
      </c>
      <c r="DS100" s="89">
        <f t="shared" si="1148"/>
        <v>0</v>
      </c>
      <c r="DT100" s="96">
        <f t="shared" si="1149"/>
        <v>0</v>
      </c>
      <c r="DU100" s="96">
        <f t="shared" si="1150"/>
        <v>0</v>
      </c>
      <c r="DV100" s="96">
        <f t="shared" si="1151"/>
        <v>0</v>
      </c>
      <c r="DW100" s="96">
        <f t="shared" si="1152"/>
        <v>0</v>
      </c>
      <c r="DX100" s="90">
        <f t="shared" si="1153"/>
        <v>0</v>
      </c>
      <c r="DY100" s="90">
        <f t="shared" si="1210"/>
        <v>0</v>
      </c>
      <c r="DZ100" s="96">
        <f t="shared" si="1154"/>
        <v>0</v>
      </c>
      <c r="EA100" s="97"/>
      <c r="EF100" s="95">
        <f t="shared" si="1155"/>
        <v>0</v>
      </c>
      <c r="EL100" s="95">
        <f t="shared" si="1156"/>
        <v>0</v>
      </c>
      <c r="ER100" s="95">
        <f t="shared" si="1157"/>
        <v>0</v>
      </c>
      <c r="ES100" s="122"/>
      <c r="EX100" s="95">
        <f t="shared" si="1158"/>
        <v>0</v>
      </c>
      <c r="FD100" s="95">
        <f t="shared" si="1159"/>
        <v>0</v>
      </c>
      <c r="FJ100" s="95">
        <f t="shared" si="1160"/>
        <v>0</v>
      </c>
      <c r="FK100" s="122"/>
      <c r="FP100" s="95">
        <f t="shared" si="1161"/>
        <v>0</v>
      </c>
      <c r="FQ100" s="96">
        <f t="shared" si="1162"/>
        <v>0</v>
      </c>
      <c r="FR100" s="96">
        <f t="shared" si="1163"/>
        <v>0</v>
      </c>
      <c r="FS100" s="96">
        <f t="shared" si="1164"/>
        <v>0</v>
      </c>
      <c r="FT100" s="96">
        <f t="shared" si="1165"/>
        <v>0</v>
      </c>
      <c r="FU100" s="96">
        <f t="shared" si="1166"/>
        <v>0</v>
      </c>
      <c r="FV100" s="96">
        <f t="shared" si="1167"/>
        <v>0</v>
      </c>
      <c r="FY100" s="122"/>
      <c r="FZ100" s="122"/>
      <c r="GB100" s="95">
        <f t="shared" si="1168"/>
        <v>0</v>
      </c>
      <c r="GH100" s="95">
        <f t="shared" si="1169"/>
        <v>0</v>
      </c>
      <c r="GN100" s="95">
        <f t="shared" si="1170"/>
        <v>0</v>
      </c>
      <c r="GT100" s="95">
        <f t="shared" si="1171"/>
        <v>0</v>
      </c>
      <c r="GZ100" s="95">
        <f t="shared" si="1172"/>
        <v>0</v>
      </c>
      <c r="HF100" s="95">
        <f t="shared" si="1173"/>
        <v>0</v>
      </c>
      <c r="HL100" s="95">
        <f t="shared" si="1174"/>
        <v>0</v>
      </c>
      <c r="HR100" s="95">
        <f t="shared" si="1380"/>
        <v>0</v>
      </c>
      <c r="HS100" s="96">
        <f t="shared" si="1211"/>
        <v>0</v>
      </c>
      <c r="HT100" s="96">
        <f t="shared" si="1212"/>
        <v>0</v>
      </c>
      <c r="HU100" s="96">
        <f t="shared" si="1213"/>
        <v>0</v>
      </c>
      <c r="HV100" s="96">
        <f t="shared" si="1214"/>
        <v>0</v>
      </c>
      <c r="HW100" s="96">
        <f t="shared" si="1215"/>
        <v>0</v>
      </c>
      <c r="HX100" s="96">
        <f t="shared" si="1176"/>
        <v>0</v>
      </c>
      <c r="ID100" s="95">
        <f t="shared" si="1177"/>
        <v>0</v>
      </c>
      <c r="IJ100" s="95">
        <f t="shared" si="1178"/>
        <v>0</v>
      </c>
      <c r="IP100" s="95">
        <f t="shared" si="1381"/>
        <v>0</v>
      </c>
      <c r="IQ100" s="90">
        <f t="shared" si="1180"/>
        <v>0</v>
      </c>
      <c r="IR100" s="90">
        <f t="shared" si="1181"/>
        <v>0</v>
      </c>
      <c r="IS100" s="90">
        <f t="shared" si="1182"/>
        <v>0</v>
      </c>
      <c r="IT100" s="90">
        <f t="shared" si="1183"/>
        <v>0</v>
      </c>
      <c r="IU100" s="90">
        <f t="shared" si="1184"/>
        <v>0</v>
      </c>
      <c r="IV100" s="96">
        <f t="shared" si="1185"/>
        <v>0</v>
      </c>
      <c r="IW100" s="97"/>
      <c r="JB100" s="95">
        <f t="shared" si="1186"/>
        <v>0</v>
      </c>
      <c r="JH100" s="95">
        <f t="shared" si="1187"/>
        <v>0</v>
      </c>
      <c r="JN100" s="95">
        <f t="shared" si="1382"/>
        <v>0</v>
      </c>
      <c r="JO100" s="96">
        <f t="shared" si="1189"/>
        <v>0</v>
      </c>
      <c r="JP100" s="96">
        <f t="shared" si="1190"/>
        <v>0</v>
      </c>
      <c r="JQ100" s="96">
        <f t="shared" si="1191"/>
        <v>0</v>
      </c>
      <c r="JR100" s="96">
        <f t="shared" si="1192"/>
        <v>0</v>
      </c>
      <c r="JS100" s="96">
        <f t="shared" si="1193"/>
        <v>0</v>
      </c>
      <c r="JT100" s="96">
        <f t="shared" si="1194"/>
        <v>0</v>
      </c>
      <c r="JV100" s="90">
        <f t="shared" si="1216"/>
        <v>0</v>
      </c>
      <c r="JW100" s="90">
        <f t="shared" si="1217"/>
        <v>0</v>
      </c>
      <c r="JX100" s="90">
        <f t="shared" si="1218"/>
        <v>0</v>
      </c>
      <c r="JY100" s="90">
        <f t="shared" si="1219"/>
        <v>0</v>
      </c>
      <c r="JZ100" s="90">
        <f t="shared" si="1220"/>
        <v>0</v>
      </c>
      <c r="KA100" s="90">
        <f t="shared" si="1221"/>
        <v>0</v>
      </c>
      <c r="KB100" s="90">
        <f t="shared" si="1222"/>
        <v>0</v>
      </c>
    </row>
    <row r="101" spans="1:288" s="99" customFormat="1" x14ac:dyDescent="0.2">
      <c r="A101" s="131" t="s">
        <v>44</v>
      </c>
      <c r="B101" s="99">
        <f t="shared" ref="B101:S101" si="1556">SUM(B76:B100)</f>
        <v>0</v>
      </c>
      <c r="C101" s="99">
        <f t="shared" si="1556"/>
        <v>1141.1804540490002</v>
      </c>
      <c r="D101" s="99">
        <f t="shared" si="1556"/>
        <v>7981.4371928500004</v>
      </c>
      <c r="E101" s="99">
        <f t="shared" si="1556"/>
        <v>869.70515829700003</v>
      </c>
      <c r="F101" s="99">
        <f t="shared" si="1556"/>
        <v>0</v>
      </c>
      <c r="G101" s="99">
        <f t="shared" si="1556"/>
        <v>9992.3228051959995</v>
      </c>
      <c r="H101" s="99">
        <f t="shared" si="1556"/>
        <v>53.296026906000002</v>
      </c>
      <c r="I101" s="99">
        <f t="shared" si="1556"/>
        <v>0</v>
      </c>
      <c r="J101" s="99">
        <f t="shared" si="1556"/>
        <v>0</v>
      </c>
      <c r="K101" s="99">
        <f t="shared" si="1556"/>
        <v>0.5</v>
      </c>
      <c r="L101" s="99">
        <f t="shared" si="1556"/>
        <v>0</v>
      </c>
      <c r="M101" s="99">
        <f t="shared" si="1556"/>
        <v>53.796026906000002</v>
      </c>
      <c r="N101" s="108">
        <f t="shared" si="1556"/>
        <v>53.296026906000002</v>
      </c>
      <c r="O101" s="108">
        <f t="shared" si="1556"/>
        <v>1141.1804540490002</v>
      </c>
      <c r="P101" s="108">
        <f t="shared" si="1556"/>
        <v>7981.4371928500004</v>
      </c>
      <c r="Q101" s="108">
        <f t="shared" si="1556"/>
        <v>870.20515829700003</v>
      </c>
      <c r="R101" s="108">
        <f t="shared" si="1556"/>
        <v>0</v>
      </c>
      <c r="S101" s="108">
        <f t="shared" si="1556"/>
        <v>10046.118832102</v>
      </c>
      <c r="T101" s="99">
        <f t="shared" ref="T101:BG101" si="1557">SUM(T76:T100)</f>
        <v>14.734552472000001</v>
      </c>
      <c r="U101" s="99">
        <f t="shared" si="1557"/>
        <v>205.45534902759999</v>
      </c>
      <c r="V101" s="99">
        <f t="shared" si="1557"/>
        <v>124.208760263</v>
      </c>
      <c r="W101" s="99">
        <f t="shared" si="1557"/>
        <v>5</v>
      </c>
      <c r="X101" s="99">
        <f t="shared" si="1557"/>
        <v>0</v>
      </c>
      <c r="Y101" s="99">
        <f t="shared" si="1557"/>
        <v>349.3986617626</v>
      </c>
      <c r="Z101" s="99">
        <f t="shared" si="1557"/>
        <v>0</v>
      </c>
      <c r="AA101" s="99">
        <f t="shared" si="1557"/>
        <v>0</v>
      </c>
      <c r="AB101" s="99">
        <f t="shared" si="1557"/>
        <v>0</v>
      </c>
      <c r="AC101" s="99">
        <f t="shared" si="1557"/>
        <v>4.25</v>
      </c>
      <c r="AD101" s="99">
        <f t="shared" si="1557"/>
        <v>0</v>
      </c>
      <c r="AE101" s="99">
        <f t="shared" si="1557"/>
        <v>4.25</v>
      </c>
      <c r="AF101" s="99">
        <f t="shared" si="1557"/>
        <v>674.26129265899999</v>
      </c>
      <c r="AG101" s="99">
        <f t="shared" si="1557"/>
        <v>9.6914396337700008</v>
      </c>
      <c r="AH101" s="99">
        <f t="shared" si="1557"/>
        <v>0</v>
      </c>
      <c r="AI101" s="99">
        <f t="shared" si="1557"/>
        <v>30.5</v>
      </c>
      <c r="AJ101" s="99">
        <f t="shared" si="1557"/>
        <v>0</v>
      </c>
      <c r="AK101" s="99">
        <f t="shared" si="1557"/>
        <v>714.45273229276995</v>
      </c>
      <c r="AL101" s="108">
        <f t="shared" si="1557"/>
        <v>688.99584513100001</v>
      </c>
      <c r="AM101" s="108">
        <f t="shared" si="1557"/>
        <v>215.14678866136998</v>
      </c>
      <c r="AN101" s="108">
        <f t="shared" si="1557"/>
        <v>124.208760263</v>
      </c>
      <c r="AO101" s="108">
        <f t="shared" si="1557"/>
        <v>39.75</v>
      </c>
      <c r="AP101" s="108">
        <f t="shared" si="1557"/>
        <v>0</v>
      </c>
      <c r="AQ101" s="108">
        <f t="shared" si="1557"/>
        <v>1068.1013940553698</v>
      </c>
      <c r="AR101" s="101">
        <f t="shared" ref="AR101:AW101" si="1558">SUM(AR76:AR100)</f>
        <v>1421.6540617400001</v>
      </c>
      <c r="AS101" s="99">
        <f t="shared" si="1558"/>
        <v>69.830308791700006</v>
      </c>
      <c r="AT101" s="99">
        <f t="shared" si="1558"/>
        <v>0</v>
      </c>
      <c r="AU101" s="99">
        <f t="shared" si="1558"/>
        <v>28.25</v>
      </c>
      <c r="AV101" s="99">
        <f t="shared" si="1558"/>
        <v>0</v>
      </c>
      <c r="AW101" s="99">
        <f t="shared" si="1558"/>
        <v>1519.7343705317001</v>
      </c>
      <c r="AX101" s="99">
        <f t="shared" ref="AX101:BD101" si="1559">SUM(AX76:AX100)</f>
        <v>0</v>
      </c>
      <c r="AY101" s="99">
        <f t="shared" si="1559"/>
        <v>0</v>
      </c>
      <c r="AZ101" s="99">
        <f t="shared" si="1559"/>
        <v>0</v>
      </c>
      <c r="BA101" s="99">
        <f t="shared" si="1559"/>
        <v>0</v>
      </c>
      <c r="BB101" s="99">
        <f t="shared" si="1559"/>
        <v>0</v>
      </c>
      <c r="BC101" s="99">
        <f t="shared" si="1559"/>
        <v>0</v>
      </c>
      <c r="BD101" s="99">
        <f t="shared" si="1559"/>
        <v>0</v>
      </c>
      <c r="BE101" s="99">
        <f t="shared" si="1557"/>
        <v>792.87578595100001</v>
      </c>
      <c r="BF101" s="99">
        <f t="shared" si="1557"/>
        <v>0</v>
      </c>
      <c r="BG101" s="99">
        <f t="shared" si="1557"/>
        <v>0</v>
      </c>
      <c r="BH101" s="99">
        <f t="shared" ref="BH101:BJ101" si="1560">SUM(BH76:BH100)</f>
        <v>11.25</v>
      </c>
      <c r="BI101" s="99">
        <f t="shared" si="1560"/>
        <v>0</v>
      </c>
      <c r="BJ101" s="99">
        <f t="shared" si="1560"/>
        <v>804.12578595100001</v>
      </c>
      <c r="BK101" s="100">
        <f>SUM(BK76:BK100)</f>
        <v>2214.5298476910002</v>
      </c>
      <c r="BL101" s="100">
        <f t="shared" ref="BL101:BQ101" si="1561">SUM(BL76:BL100)</f>
        <v>69.830308791700006</v>
      </c>
      <c r="BM101" s="100">
        <f t="shared" si="1561"/>
        <v>0</v>
      </c>
      <c r="BN101" s="100">
        <f t="shared" si="1561"/>
        <v>39.5</v>
      </c>
      <c r="BO101" s="100">
        <f t="shared" si="1561"/>
        <v>0</v>
      </c>
      <c r="BP101" s="100">
        <f t="shared" si="1561"/>
        <v>0</v>
      </c>
      <c r="BQ101" s="100">
        <f t="shared" si="1561"/>
        <v>2323.8601564827004</v>
      </c>
      <c r="BR101" s="101">
        <f t="shared" ref="BR101:BW101" si="1562">SUM(BR76:BR100)</f>
        <v>0</v>
      </c>
      <c r="BS101" s="99">
        <f t="shared" si="1562"/>
        <v>2463.7378028819999</v>
      </c>
      <c r="BT101" s="99">
        <f t="shared" si="1562"/>
        <v>5061.7169996660004</v>
      </c>
      <c r="BU101" s="99">
        <f t="shared" si="1562"/>
        <v>2208.7929480299999</v>
      </c>
      <c r="BV101" s="99">
        <f t="shared" si="1562"/>
        <v>0</v>
      </c>
      <c r="BW101" s="99">
        <f t="shared" si="1562"/>
        <v>9734.2477505779989</v>
      </c>
      <c r="BX101" s="99">
        <f t="shared" ref="BX101:EB101" si="1563">SUM(BX76:BX100)</f>
        <v>0</v>
      </c>
      <c r="BY101" s="99">
        <f t="shared" si="1563"/>
        <v>4898.1398086299996</v>
      </c>
      <c r="BZ101" s="99">
        <f t="shared" si="1563"/>
        <v>7146.8661068900001</v>
      </c>
      <c r="CA101" s="99">
        <f t="shared" si="1563"/>
        <v>660.14195351900003</v>
      </c>
      <c r="CB101" s="99">
        <f t="shared" si="1563"/>
        <v>0</v>
      </c>
      <c r="CC101" s="99">
        <f t="shared" si="1563"/>
        <v>12705.147869038999</v>
      </c>
      <c r="CD101" s="99">
        <f t="shared" ref="CD101:CJ101" si="1564">SUM(CD76:CD100)</f>
        <v>0</v>
      </c>
      <c r="CE101" s="99">
        <f t="shared" si="1564"/>
        <v>4730.3161274900003</v>
      </c>
      <c r="CF101" s="99">
        <f t="shared" si="1564"/>
        <v>11316.6706626</v>
      </c>
      <c r="CG101" s="99">
        <f t="shared" si="1564"/>
        <v>3067.7138563100002</v>
      </c>
      <c r="CH101" s="99">
        <f t="shared" si="1564"/>
        <v>0</v>
      </c>
      <c r="CI101" s="99">
        <f t="shared" si="1564"/>
        <v>0</v>
      </c>
      <c r="CJ101" s="99">
        <f t="shared" si="1564"/>
        <v>19114.700646400001</v>
      </c>
      <c r="CK101" s="100">
        <f>SUM(CK76:CK100)</f>
        <v>0</v>
      </c>
      <c r="CL101" s="100">
        <f t="shared" ref="CL101:CQ101" si="1565">SUM(CL76:CL100)</f>
        <v>12092.193739001999</v>
      </c>
      <c r="CM101" s="100">
        <f t="shared" si="1565"/>
        <v>23525.253769156003</v>
      </c>
      <c r="CN101" s="100">
        <f t="shared" si="1565"/>
        <v>5936.6487578590004</v>
      </c>
      <c r="CO101" s="100">
        <f t="shared" si="1565"/>
        <v>0</v>
      </c>
      <c r="CP101" s="100">
        <f t="shared" si="1565"/>
        <v>0</v>
      </c>
      <c r="CQ101" s="100">
        <f t="shared" si="1565"/>
        <v>41554.096266017004</v>
      </c>
      <c r="CR101" s="101">
        <f t="shared" si="1563"/>
        <v>791.40118237900003</v>
      </c>
      <c r="CS101" s="99">
        <f t="shared" si="1563"/>
        <v>20316.907331749997</v>
      </c>
      <c r="CT101" s="99">
        <f t="shared" si="1563"/>
        <v>6610.2018491005701</v>
      </c>
      <c r="CU101" s="99">
        <f t="shared" si="1563"/>
        <v>974.50973723440006</v>
      </c>
      <c r="CV101" s="99">
        <f>SUM(CV76:CV100)</f>
        <v>0</v>
      </c>
      <c r="CW101" s="99">
        <f t="shared" si="1563"/>
        <v>0</v>
      </c>
      <c r="CX101" s="99">
        <f t="shared" si="1563"/>
        <v>28693.020100463968</v>
      </c>
      <c r="CY101" s="99">
        <f t="shared" si="1563"/>
        <v>0</v>
      </c>
      <c r="CZ101" s="99">
        <f t="shared" si="1563"/>
        <v>442.15783961439996</v>
      </c>
      <c r="DA101" s="99">
        <f t="shared" si="1563"/>
        <v>91.073770858000003</v>
      </c>
      <c r="DB101" s="99">
        <f t="shared" si="1563"/>
        <v>0</v>
      </c>
      <c r="DC101" s="99">
        <f>SUM(DC76:DC100)</f>
        <v>0</v>
      </c>
      <c r="DD101" s="99">
        <f t="shared" si="1563"/>
        <v>0</v>
      </c>
      <c r="DE101" s="99">
        <f t="shared" si="1563"/>
        <v>533.23161047240001</v>
      </c>
      <c r="DF101" s="99">
        <f t="shared" ref="DF101:DL101" si="1566">SUM(DF76:DF100)</f>
        <v>0</v>
      </c>
      <c r="DG101" s="99">
        <f t="shared" si="1566"/>
        <v>6209.4268407078998</v>
      </c>
      <c r="DH101" s="99">
        <f t="shared" si="1566"/>
        <v>989.23474265300001</v>
      </c>
      <c r="DI101" s="99">
        <f t="shared" si="1566"/>
        <v>0</v>
      </c>
      <c r="DJ101" s="99">
        <f>SUM(DJ76:DJ100)</f>
        <v>0</v>
      </c>
      <c r="DK101" s="99">
        <f t="shared" si="1566"/>
        <v>0</v>
      </c>
      <c r="DL101" s="99">
        <f t="shared" si="1566"/>
        <v>7198.6615833608994</v>
      </c>
      <c r="DM101" s="99">
        <f t="shared" si="1563"/>
        <v>82.302583959800003</v>
      </c>
      <c r="DN101" s="99">
        <f t="shared" si="1563"/>
        <v>50818.471918592106</v>
      </c>
      <c r="DO101" s="99">
        <f t="shared" si="1563"/>
        <v>4117.6166757739002</v>
      </c>
      <c r="DP101" s="99">
        <f t="shared" si="1563"/>
        <v>51.844926873799999</v>
      </c>
      <c r="DQ101" s="99">
        <f>SUM(DQ76:DQ100)</f>
        <v>0</v>
      </c>
      <c r="DR101" s="99">
        <f t="shared" si="1563"/>
        <v>0</v>
      </c>
      <c r="DS101" s="99">
        <f t="shared" si="1563"/>
        <v>55070.236105199598</v>
      </c>
      <c r="DT101" s="100">
        <f>SUM(CR101,CY101,DF101,DM101)</f>
        <v>873.70376633880005</v>
      </c>
      <c r="DU101" s="100">
        <f>SUM(CS101,CZ101,DG101,DN101)</f>
        <v>77786.963930664409</v>
      </c>
      <c r="DV101" s="100">
        <f>SUM(CT101,DA101,DH101,DO101)</f>
        <v>11808.127038385472</v>
      </c>
      <c r="DW101" s="100">
        <f>SUM(CU101,DB101,DI101,DP101)</f>
        <v>1026.3546641082</v>
      </c>
      <c r="DX101" s="100">
        <f t="shared" si="1153"/>
        <v>0</v>
      </c>
      <c r="DY101" s="100">
        <f>SUM(CW101,DD101,DK101,DR101)</f>
        <v>0</v>
      </c>
      <c r="DZ101" s="108">
        <f>SUM(DZ76:DZ100)</f>
        <v>91495.149399496862</v>
      </c>
      <c r="EA101" s="101">
        <f t="shared" si="1563"/>
        <v>0</v>
      </c>
      <c r="EB101" s="99">
        <f t="shared" si="1563"/>
        <v>1857.83031205</v>
      </c>
      <c r="EC101" s="99">
        <f t="shared" ref="EC101:EL101" si="1567">SUM(EC76:EC100)</f>
        <v>511.79531069494999</v>
      </c>
      <c r="ED101" s="99">
        <f t="shared" si="1567"/>
        <v>0</v>
      </c>
      <c r="EE101" s="99">
        <f t="shared" si="1567"/>
        <v>0</v>
      </c>
      <c r="EF101" s="99">
        <f t="shared" si="1567"/>
        <v>2369.6256227449499</v>
      </c>
      <c r="EG101" s="99">
        <f t="shared" si="1567"/>
        <v>0</v>
      </c>
      <c r="EH101" s="99">
        <f t="shared" si="1567"/>
        <v>7724.7967555979003</v>
      </c>
      <c r="EI101" s="99">
        <f t="shared" si="1567"/>
        <v>290.70953008100003</v>
      </c>
      <c r="EJ101" s="99">
        <f t="shared" si="1567"/>
        <v>187.35926752399999</v>
      </c>
      <c r="EK101" s="99">
        <f t="shared" si="1567"/>
        <v>0</v>
      </c>
      <c r="EL101" s="99">
        <f t="shared" si="1567"/>
        <v>8202.8655532028988</v>
      </c>
      <c r="EM101" s="99">
        <f t="shared" ref="EM101:ER101" si="1568">SUM(EM76:EM100)</f>
        <v>0</v>
      </c>
      <c r="EN101" s="99">
        <f t="shared" si="1568"/>
        <v>198.49991641099999</v>
      </c>
      <c r="EO101" s="99">
        <f t="shared" si="1568"/>
        <v>267.53613235070998</v>
      </c>
      <c r="EP101" s="99">
        <f t="shared" si="1568"/>
        <v>0</v>
      </c>
      <c r="EQ101" s="99">
        <f t="shared" si="1568"/>
        <v>0</v>
      </c>
      <c r="ER101" s="99">
        <f t="shared" si="1568"/>
        <v>466.03604876170999</v>
      </c>
      <c r="ES101" s="99">
        <f t="shared" ref="ES101:EX101" si="1569">SUM(ES76:ES100)</f>
        <v>0</v>
      </c>
      <c r="ET101" s="99">
        <f t="shared" si="1569"/>
        <v>0</v>
      </c>
      <c r="EU101" s="99">
        <f t="shared" si="1569"/>
        <v>0</v>
      </c>
      <c r="EV101" s="99">
        <f t="shared" si="1569"/>
        <v>0</v>
      </c>
      <c r="EW101" s="99">
        <f t="shared" si="1569"/>
        <v>0</v>
      </c>
      <c r="EX101" s="99">
        <f t="shared" si="1569"/>
        <v>0</v>
      </c>
      <c r="EY101" s="99">
        <f t="shared" ref="EY101:FD101" si="1570">SUM(EY76:EY100)</f>
        <v>0</v>
      </c>
      <c r="EZ101" s="99">
        <f t="shared" si="1570"/>
        <v>10.725057852400001</v>
      </c>
      <c r="FA101" s="99">
        <f t="shared" si="1570"/>
        <v>0</v>
      </c>
      <c r="FB101" s="99">
        <f t="shared" si="1570"/>
        <v>0</v>
      </c>
      <c r="FC101" s="99">
        <f t="shared" si="1570"/>
        <v>0</v>
      </c>
      <c r="FD101" s="99">
        <f t="shared" si="1570"/>
        <v>10.725057852400001</v>
      </c>
      <c r="FE101" s="99">
        <f t="shared" ref="FE101:FJ101" si="1571">SUM(FE76:FE100)</f>
        <v>0</v>
      </c>
      <c r="FF101" s="99">
        <f t="shared" si="1571"/>
        <v>513.30545334429996</v>
      </c>
      <c r="FG101" s="99">
        <f t="shared" si="1571"/>
        <v>210.45109773600001</v>
      </c>
      <c r="FH101" s="99">
        <f t="shared" si="1571"/>
        <v>0</v>
      </c>
      <c r="FI101" s="99">
        <f t="shared" si="1571"/>
        <v>0</v>
      </c>
      <c r="FJ101" s="99">
        <f t="shared" si="1571"/>
        <v>723.75655108030003</v>
      </c>
      <c r="FK101" s="99">
        <f t="shared" ref="FK101:FP101" si="1572">SUM(FK76:FK100)</f>
        <v>0</v>
      </c>
      <c r="FL101" s="99">
        <f t="shared" si="1572"/>
        <v>109.16944891999999</v>
      </c>
      <c r="FM101" s="99">
        <f t="shared" si="1572"/>
        <v>0</v>
      </c>
      <c r="FN101" s="99">
        <f t="shared" si="1572"/>
        <v>0</v>
      </c>
      <c r="FO101" s="99">
        <f t="shared" si="1572"/>
        <v>0</v>
      </c>
      <c r="FP101" s="99">
        <f t="shared" si="1572"/>
        <v>109.16944891999999</v>
      </c>
      <c r="FQ101" s="100">
        <f>SUM(EA101,EG101,EM101,ES101,EY101,FE101,FK101)</f>
        <v>0</v>
      </c>
      <c r="FR101" s="100">
        <f>SUM(EB101,EH101,EN101,ET101,EZ101,FF101,FL101)</f>
        <v>10414.326944175598</v>
      </c>
      <c r="FS101" s="100">
        <f>SUM(EC101,EI101,EO101,EU101,FA101,FG101,FM101)</f>
        <v>1280.4920708626601</v>
      </c>
      <c r="FT101" s="100">
        <f>SUM(ED101,EJ101,EP101,EV101,FB101,FH101,FN101)</f>
        <v>187.35926752399999</v>
      </c>
      <c r="FU101" s="100">
        <f>SUM(EE101,EK101,EQ101,EW101,FC101,FI101,FO101)</f>
        <v>0</v>
      </c>
      <c r="FV101" s="108">
        <f>SUM(FV76:FV100)</f>
        <v>11882.178282562259</v>
      </c>
      <c r="FW101" s="99">
        <f>SUM(FW76:FW100)</f>
        <v>0</v>
      </c>
      <c r="FX101" s="99">
        <f>SUM(FX76:FX100)</f>
        <v>0</v>
      </c>
      <c r="FY101" s="99">
        <f>SUM(FY76:FY100)</f>
        <v>0</v>
      </c>
      <c r="FZ101" s="99">
        <f>SUM(FZ76:FZ100)</f>
        <v>0</v>
      </c>
      <c r="GA101" s="99">
        <f t="shared" ref="GA101:GZ101" si="1573">SUM(GA76:GA100)</f>
        <v>0</v>
      </c>
      <c r="GB101" s="99">
        <f t="shared" si="1573"/>
        <v>0</v>
      </c>
      <c r="GC101" s="99">
        <f t="shared" si="1573"/>
        <v>0</v>
      </c>
      <c r="GD101" s="99">
        <f t="shared" si="1573"/>
        <v>473.53987963399999</v>
      </c>
      <c r="GE101" s="99">
        <f t="shared" si="1573"/>
        <v>99.241787444899998</v>
      </c>
      <c r="GF101" s="99">
        <f t="shared" si="1573"/>
        <v>853.51228645200001</v>
      </c>
      <c r="GG101" s="99">
        <f t="shared" si="1573"/>
        <v>0</v>
      </c>
      <c r="GH101" s="99">
        <f t="shared" si="1573"/>
        <v>1426.2939535309001</v>
      </c>
      <c r="GI101" s="99">
        <f t="shared" si="1573"/>
        <v>0</v>
      </c>
      <c r="GJ101" s="99">
        <f t="shared" si="1573"/>
        <v>60.472791196499998</v>
      </c>
      <c r="GK101" s="99">
        <f t="shared" si="1573"/>
        <v>125.901121958</v>
      </c>
      <c r="GL101" s="99">
        <f t="shared" si="1573"/>
        <v>7802.5318100909999</v>
      </c>
      <c r="GM101" s="99">
        <f t="shared" si="1573"/>
        <v>0</v>
      </c>
      <c r="GN101" s="99">
        <f t="shared" si="1573"/>
        <v>7988.9057232454998</v>
      </c>
      <c r="GO101" s="99">
        <f t="shared" si="1573"/>
        <v>0</v>
      </c>
      <c r="GP101" s="99">
        <f t="shared" si="1573"/>
        <v>0</v>
      </c>
      <c r="GQ101" s="99">
        <f t="shared" si="1573"/>
        <v>0</v>
      </c>
      <c r="GR101" s="99">
        <f t="shared" si="1573"/>
        <v>13.618978851</v>
      </c>
      <c r="GS101" s="99">
        <f t="shared" si="1573"/>
        <v>0</v>
      </c>
      <c r="GT101" s="99">
        <f t="shared" si="1573"/>
        <v>13.618978851</v>
      </c>
      <c r="GU101" s="99">
        <f t="shared" si="1573"/>
        <v>0</v>
      </c>
      <c r="GV101" s="99">
        <f t="shared" si="1573"/>
        <v>0</v>
      </c>
      <c r="GW101" s="99">
        <f t="shared" si="1573"/>
        <v>0</v>
      </c>
      <c r="GX101" s="99">
        <f t="shared" si="1573"/>
        <v>75.492982527300001</v>
      </c>
      <c r="GY101" s="99">
        <f t="shared" si="1573"/>
        <v>0</v>
      </c>
      <c r="GZ101" s="99">
        <f t="shared" si="1573"/>
        <v>75.492982527300001</v>
      </c>
      <c r="HA101" s="99">
        <f t="shared" ref="HA101:ID101" si="1574">SUM(HA76:HA100)</f>
        <v>0</v>
      </c>
      <c r="HB101" s="99">
        <f t="shared" si="1574"/>
        <v>0</v>
      </c>
      <c r="HC101" s="99">
        <f t="shared" si="1574"/>
        <v>0</v>
      </c>
      <c r="HD101" s="99">
        <f t="shared" si="1574"/>
        <v>0</v>
      </c>
      <c r="HE101" s="99">
        <f t="shared" si="1574"/>
        <v>0</v>
      </c>
      <c r="HF101" s="99">
        <f t="shared" si="1574"/>
        <v>0</v>
      </c>
      <c r="HG101" s="99">
        <f t="shared" si="1574"/>
        <v>0</v>
      </c>
      <c r="HH101" s="99">
        <f t="shared" si="1574"/>
        <v>0</v>
      </c>
      <c r="HI101" s="99">
        <f t="shared" si="1574"/>
        <v>0</v>
      </c>
      <c r="HJ101" s="99">
        <f t="shared" si="1574"/>
        <v>279.755018796</v>
      </c>
      <c r="HK101" s="99">
        <f t="shared" si="1574"/>
        <v>0</v>
      </c>
      <c r="HL101" s="99">
        <f t="shared" si="1574"/>
        <v>279.755018796</v>
      </c>
      <c r="HM101" s="99">
        <f t="shared" si="1574"/>
        <v>0</v>
      </c>
      <c r="HN101" s="99">
        <f t="shared" si="1574"/>
        <v>0</v>
      </c>
      <c r="HO101" s="99">
        <f t="shared" si="1574"/>
        <v>0</v>
      </c>
      <c r="HP101" s="99">
        <f t="shared" si="1574"/>
        <v>0</v>
      </c>
      <c r="HQ101" s="99">
        <f t="shared" si="1574"/>
        <v>0</v>
      </c>
      <c r="HR101" s="99">
        <f t="shared" si="1574"/>
        <v>0</v>
      </c>
      <c r="HS101" s="100">
        <f t="shared" si="1211"/>
        <v>0</v>
      </c>
      <c r="HT101" s="100">
        <f t="shared" si="1212"/>
        <v>534.01267083049993</v>
      </c>
      <c r="HU101" s="100">
        <f t="shared" si="1213"/>
        <v>225.14290940289999</v>
      </c>
      <c r="HV101" s="100">
        <f t="shared" si="1214"/>
        <v>9024.9110767173006</v>
      </c>
      <c r="HW101" s="100">
        <f t="shared" si="1215"/>
        <v>0</v>
      </c>
      <c r="HX101" s="108">
        <f t="shared" si="1574"/>
        <v>9784.0666569506993</v>
      </c>
      <c r="HY101" s="99">
        <f t="shared" si="1574"/>
        <v>0</v>
      </c>
      <c r="HZ101" s="99">
        <f t="shared" si="1574"/>
        <v>0</v>
      </c>
      <c r="IA101" s="99">
        <f t="shared" si="1574"/>
        <v>81.064300233300003</v>
      </c>
      <c r="IB101" s="99">
        <f t="shared" si="1574"/>
        <v>49.893605471800001</v>
      </c>
      <c r="IC101" s="99">
        <f t="shared" si="1574"/>
        <v>0</v>
      </c>
      <c r="ID101" s="99">
        <f t="shared" si="1574"/>
        <v>130.95790570510002</v>
      </c>
      <c r="IE101" s="99">
        <f t="shared" ref="IE101:JT101" si="1575">SUM(IE76:IE100)</f>
        <v>0</v>
      </c>
      <c r="IF101" s="99">
        <f t="shared" si="1575"/>
        <v>556.74513860900004</v>
      </c>
      <c r="IG101" s="99">
        <f t="shared" si="1575"/>
        <v>174.443088722</v>
      </c>
      <c r="IH101" s="99">
        <f t="shared" si="1575"/>
        <v>0</v>
      </c>
      <c r="II101" s="99">
        <f t="shared" si="1575"/>
        <v>0</v>
      </c>
      <c r="IJ101" s="99">
        <f t="shared" si="1575"/>
        <v>731.18822733100001</v>
      </c>
      <c r="IK101" s="99">
        <f t="shared" si="1575"/>
        <v>0</v>
      </c>
      <c r="IL101" s="99">
        <f t="shared" si="1575"/>
        <v>8550.0090192299995</v>
      </c>
      <c r="IM101" s="99">
        <f t="shared" si="1575"/>
        <v>7795.2902587090002</v>
      </c>
      <c r="IN101" s="99">
        <f t="shared" si="1575"/>
        <v>4275.8940831714099</v>
      </c>
      <c r="IO101" s="99">
        <f t="shared" si="1575"/>
        <v>0</v>
      </c>
      <c r="IP101" s="99">
        <f t="shared" si="1575"/>
        <v>20621.193361110407</v>
      </c>
      <c r="IQ101" s="100">
        <f>SUM(HY101,IE101,IK101)</f>
        <v>0</v>
      </c>
      <c r="IR101" s="100">
        <f t="shared" si="1181"/>
        <v>9106.7541578389992</v>
      </c>
      <c r="IS101" s="100">
        <f t="shared" si="1182"/>
        <v>8050.7976476642998</v>
      </c>
      <c r="IT101" s="100">
        <f t="shared" si="1183"/>
        <v>4325.7876886432095</v>
      </c>
      <c r="IU101" s="100">
        <f t="shared" si="1184"/>
        <v>0</v>
      </c>
      <c r="IV101" s="108">
        <f t="shared" si="1575"/>
        <v>21483.339494146509</v>
      </c>
      <c r="IW101" s="101">
        <f t="shared" si="1575"/>
        <v>0</v>
      </c>
      <c r="IX101" s="99">
        <f t="shared" si="1575"/>
        <v>0</v>
      </c>
      <c r="IY101" s="99">
        <f t="shared" si="1575"/>
        <v>6.7676581646000002</v>
      </c>
      <c r="IZ101" s="99">
        <f t="shared" si="1575"/>
        <v>19.965653230699999</v>
      </c>
      <c r="JA101" s="99">
        <f t="shared" si="1575"/>
        <v>0</v>
      </c>
      <c r="JB101" s="99">
        <f t="shared" si="1575"/>
        <v>26.733311395299999</v>
      </c>
      <c r="JC101" s="99">
        <f t="shared" si="1575"/>
        <v>0</v>
      </c>
      <c r="JD101" s="99">
        <f t="shared" si="1575"/>
        <v>0</v>
      </c>
      <c r="JE101" s="99">
        <f t="shared" si="1575"/>
        <v>774.106098503</v>
      </c>
      <c r="JF101" s="99">
        <f t="shared" si="1575"/>
        <v>68.394022622699993</v>
      </c>
      <c r="JG101" s="99">
        <f t="shared" si="1575"/>
        <v>0</v>
      </c>
      <c r="JH101" s="99">
        <f t="shared" si="1575"/>
        <v>842.50012112569993</v>
      </c>
      <c r="JI101" s="99">
        <f t="shared" si="1575"/>
        <v>0</v>
      </c>
      <c r="JJ101" s="99">
        <f t="shared" si="1575"/>
        <v>55.4305552844</v>
      </c>
      <c r="JK101" s="99">
        <f t="shared" si="1575"/>
        <v>573.53743739699996</v>
      </c>
      <c r="JL101" s="99">
        <f t="shared" si="1575"/>
        <v>94.983189254099997</v>
      </c>
      <c r="JM101" s="99">
        <f t="shared" si="1575"/>
        <v>0</v>
      </c>
      <c r="JN101" s="99">
        <f t="shared" si="1575"/>
        <v>723.95118193550002</v>
      </c>
      <c r="JO101" s="100">
        <f>SUM(IW101,JC101,JI101)</f>
        <v>0</v>
      </c>
      <c r="JP101" s="100">
        <f>SUM(IX101,JD101,JJ101)</f>
        <v>55.4305552844</v>
      </c>
      <c r="JQ101" s="100">
        <f>SUM(IY101,JE101,JK101)</f>
        <v>1354.4111940645998</v>
      </c>
      <c r="JR101" s="100">
        <f>SUM(IZ101,JF101,JL101)</f>
        <v>183.34286510749999</v>
      </c>
      <c r="JS101" s="100">
        <f>SUM(JA101,JG101,JM101)</f>
        <v>0</v>
      </c>
      <c r="JT101" s="108">
        <f t="shared" si="1575"/>
        <v>1593.1846144565</v>
      </c>
      <c r="JV101" s="100">
        <f>SUM(JV76:JV100)</f>
        <v>3830.5254860668006</v>
      </c>
      <c r="JW101" s="100">
        <f t="shared" ref="JW101:KB101" si="1576">SUM(JW76:JW100)</f>
        <v>111415.83954929795</v>
      </c>
      <c r="JX101" s="100">
        <f t="shared" si="1576"/>
        <v>54349.870582648931</v>
      </c>
      <c r="JY101" s="100">
        <f t="shared" si="1576"/>
        <v>21633.859478256207</v>
      </c>
      <c r="JZ101" s="100">
        <f t="shared" si="1576"/>
        <v>0</v>
      </c>
      <c r="KA101" s="100">
        <f t="shared" si="1576"/>
        <v>0</v>
      </c>
      <c r="KB101" s="100">
        <f t="shared" si="1576"/>
        <v>191230.09509626988</v>
      </c>
    </row>
    <row r="102" spans="1:288" s="72" customFormat="1" ht="6" customHeight="1" x14ac:dyDescent="0.2">
      <c r="A102" s="127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109"/>
      <c r="O102" s="109"/>
      <c r="P102" s="109"/>
      <c r="Q102" s="109"/>
      <c r="R102" s="109"/>
      <c r="S102" s="109"/>
      <c r="T102" s="74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109"/>
      <c r="AM102" s="109"/>
      <c r="AN102" s="109"/>
      <c r="AO102" s="109"/>
      <c r="AP102" s="109"/>
      <c r="AQ102" s="109"/>
      <c r="AR102" s="73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  <c r="BD102" s="74"/>
      <c r="BE102" s="74"/>
      <c r="BF102" s="74"/>
      <c r="BG102" s="74"/>
      <c r="BH102" s="74"/>
      <c r="BI102" s="74"/>
      <c r="BJ102" s="74"/>
      <c r="BK102" s="109"/>
      <c r="BL102" s="109"/>
      <c r="BM102" s="109"/>
      <c r="BN102" s="109"/>
      <c r="BO102" s="109"/>
      <c r="BP102" s="109"/>
      <c r="BQ102" s="109"/>
      <c r="BR102" s="73"/>
      <c r="BS102" s="74"/>
      <c r="BT102" s="74"/>
      <c r="BU102" s="74"/>
      <c r="BV102" s="74"/>
      <c r="BW102" s="74"/>
      <c r="BX102" s="74"/>
      <c r="BY102" s="74"/>
      <c r="BZ102" s="74"/>
      <c r="CA102" s="74"/>
      <c r="CB102" s="74"/>
      <c r="CC102" s="74"/>
      <c r="CD102" s="74"/>
      <c r="CE102" s="74"/>
      <c r="CF102" s="74"/>
      <c r="CG102" s="74"/>
      <c r="CH102" s="74"/>
      <c r="CI102" s="74"/>
      <c r="CJ102" s="74"/>
      <c r="CK102" s="109"/>
      <c r="CL102" s="109"/>
      <c r="CM102" s="109"/>
      <c r="CN102" s="109"/>
      <c r="CO102" s="109"/>
      <c r="CP102" s="109"/>
      <c r="CQ102" s="109"/>
      <c r="CR102" s="73"/>
      <c r="CS102" s="74"/>
      <c r="CT102" s="74"/>
      <c r="CU102" s="74"/>
      <c r="CV102" s="74"/>
      <c r="CW102" s="74"/>
      <c r="CX102" s="74"/>
      <c r="CY102" s="74"/>
      <c r="CZ102" s="74"/>
      <c r="DA102" s="74"/>
      <c r="DB102" s="74"/>
      <c r="DC102" s="74"/>
      <c r="DD102" s="74"/>
      <c r="DE102" s="74"/>
      <c r="DF102" s="74"/>
      <c r="DG102" s="74"/>
      <c r="DH102" s="74"/>
      <c r="DI102" s="74"/>
      <c r="DJ102" s="74"/>
      <c r="DK102" s="74"/>
      <c r="DL102" s="74"/>
      <c r="DM102" s="74"/>
      <c r="DN102" s="74"/>
      <c r="DO102" s="74"/>
      <c r="DP102" s="74"/>
      <c r="DQ102" s="74"/>
      <c r="DR102" s="74"/>
      <c r="DS102" s="74"/>
      <c r="DT102" s="109"/>
      <c r="DU102" s="109"/>
      <c r="DV102" s="109"/>
      <c r="DW102" s="109"/>
      <c r="DX102" s="109"/>
      <c r="DY102" s="109"/>
      <c r="DZ102" s="109"/>
      <c r="EA102" s="73"/>
      <c r="EB102" s="74"/>
      <c r="EC102" s="74"/>
      <c r="ED102" s="74"/>
      <c r="EE102" s="74"/>
      <c r="EF102" s="74"/>
      <c r="EG102" s="74"/>
      <c r="EH102" s="74"/>
      <c r="EI102" s="74"/>
      <c r="EJ102" s="74"/>
      <c r="EK102" s="74"/>
      <c r="EL102" s="74"/>
      <c r="EM102" s="88"/>
      <c r="EN102" s="88"/>
      <c r="EO102" s="88"/>
      <c r="EP102" s="88"/>
      <c r="EQ102" s="74"/>
      <c r="ER102" s="88"/>
      <c r="ES102" s="74"/>
      <c r="ET102" s="74"/>
      <c r="EU102" s="74"/>
      <c r="EV102" s="74"/>
      <c r="EW102" s="74"/>
      <c r="EX102" s="74"/>
      <c r="EY102" s="88"/>
      <c r="EZ102" s="88"/>
      <c r="FA102" s="88"/>
      <c r="FB102" s="88"/>
      <c r="FC102" s="74"/>
      <c r="FD102" s="88"/>
      <c r="FE102" s="88"/>
      <c r="FF102" s="88"/>
      <c r="FG102" s="88"/>
      <c r="FH102" s="88"/>
      <c r="FI102" s="74"/>
      <c r="FJ102" s="88"/>
      <c r="FK102" s="74"/>
      <c r="FL102" s="74"/>
      <c r="FM102" s="74"/>
      <c r="FN102" s="74"/>
      <c r="FO102" s="74"/>
      <c r="FP102" s="74"/>
      <c r="FQ102" s="109"/>
      <c r="FR102" s="109"/>
      <c r="FS102" s="109"/>
      <c r="FT102" s="109"/>
      <c r="FU102" s="109"/>
      <c r="FV102" s="109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/>
      <c r="GH102" s="74"/>
      <c r="GI102" s="74"/>
      <c r="GJ102" s="74"/>
      <c r="GK102" s="74"/>
      <c r="GL102" s="74"/>
      <c r="GM102" s="74"/>
      <c r="GN102" s="74"/>
      <c r="GO102" s="74"/>
      <c r="GP102" s="74"/>
      <c r="GQ102" s="74"/>
      <c r="GR102" s="74"/>
      <c r="GS102" s="74"/>
      <c r="GT102" s="74"/>
      <c r="GU102" s="74"/>
      <c r="GV102" s="74"/>
      <c r="GW102" s="74"/>
      <c r="GX102" s="74"/>
      <c r="GY102" s="74"/>
      <c r="GZ102" s="74"/>
      <c r="HA102" s="74"/>
      <c r="HB102" s="74"/>
      <c r="HC102" s="74"/>
      <c r="HD102" s="74"/>
      <c r="HE102" s="74"/>
      <c r="HF102" s="74"/>
      <c r="HG102" s="74"/>
      <c r="HH102" s="74"/>
      <c r="HI102" s="74"/>
      <c r="HJ102" s="74"/>
      <c r="HK102" s="74"/>
      <c r="HL102" s="74"/>
      <c r="HM102" s="74"/>
      <c r="HN102" s="74"/>
      <c r="HO102" s="74"/>
      <c r="HP102" s="74"/>
      <c r="HQ102" s="74"/>
      <c r="HR102" s="74"/>
      <c r="HS102" s="109"/>
      <c r="HT102" s="109"/>
      <c r="HU102" s="109"/>
      <c r="HV102" s="109"/>
      <c r="HW102" s="109"/>
      <c r="HX102" s="109"/>
      <c r="HY102" s="74"/>
      <c r="HZ102" s="74"/>
      <c r="IA102" s="74"/>
      <c r="IB102" s="74"/>
      <c r="IC102" s="74"/>
      <c r="ID102" s="74"/>
      <c r="IE102" s="74"/>
      <c r="IF102" s="74"/>
      <c r="IG102" s="74"/>
      <c r="IH102" s="74"/>
      <c r="II102" s="74"/>
      <c r="IJ102" s="74"/>
      <c r="IK102" s="74"/>
      <c r="IL102" s="74"/>
      <c r="IM102" s="74"/>
      <c r="IN102" s="74"/>
      <c r="IO102" s="74"/>
      <c r="IP102" s="74"/>
      <c r="IQ102" s="109"/>
      <c r="IR102" s="109"/>
      <c r="IS102" s="109"/>
      <c r="IT102" s="109"/>
      <c r="IU102" s="109"/>
      <c r="IV102" s="109"/>
      <c r="IW102" s="73"/>
      <c r="IX102" s="74"/>
      <c r="IY102" s="74"/>
      <c r="IZ102" s="74"/>
      <c r="JA102" s="74"/>
      <c r="JB102" s="74"/>
      <c r="JC102" s="74"/>
      <c r="JD102" s="74"/>
      <c r="JE102" s="74"/>
      <c r="JF102" s="74"/>
      <c r="JG102" s="74"/>
      <c r="JH102" s="74"/>
      <c r="JI102" s="74"/>
      <c r="JJ102" s="74"/>
      <c r="JK102" s="74"/>
      <c r="JL102" s="74"/>
      <c r="JM102" s="74"/>
      <c r="JN102" s="74"/>
      <c r="JO102" s="109"/>
      <c r="JP102" s="109"/>
      <c r="JQ102" s="109"/>
      <c r="JR102" s="109"/>
      <c r="JS102" s="109"/>
      <c r="JT102" s="109"/>
      <c r="JU102" s="74"/>
      <c r="JV102" s="109"/>
      <c r="JW102" s="109"/>
      <c r="JX102" s="109"/>
      <c r="JY102" s="109"/>
      <c r="JZ102" s="109"/>
      <c r="KA102" s="109"/>
      <c r="KB102" s="109"/>
    </row>
    <row r="103" spans="1:288" s="103" customFormat="1" x14ac:dyDescent="0.2">
      <c r="A103" s="132" t="s">
        <v>45</v>
      </c>
      <c r="N103" s="104"/>
      <c r="O103" s="104"/>
      <c r="P103" s="104"/>
      <c r="Q103" s="104"/>
      <c r="R103" s="104"/>
      <c r="S103" s="104"/>
      <c r="AL103" s="104"/>
      <c r="AM103" s="104"/>
      <c r="AN103" s="104"/>
      <c r="AO103" s="104"/>
      <c r="AP103" s="104"/>
      <c r="AQ103" s="104"/>
      <c r="AR103" s="105"/>
      <c r="BK103" s="104"/>
      <c r="BL103" s="104"/>
      <c r="BM103" s="104"/>
      <c r="BN103" s="104"/>
      <c r="BO103" s="104"/>
      <c r="BP103" s="104"/>
      <c r="BQ103" s="104"/>
      <c r="BR103" s="105"/>
      <c r="CK103" s="104"/>
      <c r="CL103" s="104"/>
      <c r="CM103" s="104"/>
      <c r="CN103" s="104"/>
      <c r="CO103" s="104"/>
      <c r="CP103" s="104"/>
      <c r="CQ103" s="104"/>
      <c r="CR103" s="105"/>
      <c r="DT103" s="104"/>
      <c r="DU103" s="104"/>
      <c r="DV103" s="104"/>
      <c r="DW103" s="104"/>
      <c r="DX103" s="104"/>
      <c r="DY103" s="104"/>
      <c r="DZ103" s="104"/>
      <c r="EA103" s="105"/>
      <c r="FQ103" s="104"/>
      <c r="FR103" s="104"/>
      <c r="FS103" s="104"/>
      <c r="FT103" s="104"/>
      <c r="FU103" s="104"/>
      <c r="FV103" s="104"/>
      <c r="HS103" s="104"/>
      <c r="HT103" s="104"/>
      <c r="HU103" s="104"/>
      <c r="HV103" s="104"/>
      <c r="HW103" s="104"/>
      <c r="HX103" s="104"/>
      <c r="IQ103" s="104"/>
      <c r="IR103" s="104"/>
      <c r="IS103" s="104"/>
      <c r="IT103" s="104"/>
      <c r="IU103" s="104"/>
      <c r="IV103" s="104"/>
      <c r="IW103" s="105"/>
      <c r="JO103" s="104"/>
      <c r="JP103" s="104"/>
      <c r="JQ103" s="104"/>
      <c r="JR103" s="104"/>
      <c r="JS103" s="104"/>
      <c r="JT103" s="104"/>
      <c r="JV103" s="104"/>
      <c r="JW103" s="104"/>
      <c r="JX103" s="104"/>
      <c r="JY103" s="104"/>
      <c r="JZ103" s="104"/>
      <c r="KA103" s="104"/>
      <c r="KB103" s="104"/>
    </row>
    <row r="104" spans="1:288" s="89" customFormat="1" x14ac:dyDescent="0.2">
      <c r="A104" s="117" t="s">
        <v>155</v>
      </c>
      <c r="G104" s="89">
        <f>SUM(B104:F104)</f>
        <v>0</v>
      </c>
      <c r="M104" s="89">
        <f>SUM(H104:L104)</f>
        <v>0</v>
      </c>
      <c r="N104" s="90">
        <f>SUM(B104,H104)</f>
        <v>0</v>
      </c>
      <c r="O104" s="90">
        <f t="shared" ref="O104:S104" si="1577">SUM(C104,I104)</f>
        <v>0</v>
      </c>
      <c r="P104" s="90">
        <f t="shared" si="1577"/>
        <v>0</v>
      </c>
      <c r="Q104" s="90">
        <f t="shared" si="1577"/>
        <v>0</v>
      </c>
      <c r="R104" s="90">
        <f t="shared" si="1577"/>
        <v>0</v>
      </c>
      <c r="S104" s="90">
        <f t="shared" si="1577"/>
        <v>0</v>
      </c>
      <c r="Y104" s="89">
        <f>SUM(T104:X104)</f>
        <v>0</v>
      </c>
      <c r="AE104" s="89">
        <f>SUM(Z104:AD104)</f>
        <v>0</v>
      </c>
      <c r="AK104" s="89">
        <f>SUM(AF104:AJ104)</f>
        <v>0</v>
      </c>
      <c r="AL104" s="90">
        <f t="shared" ref="AL104:AP109" si="1578">SUM(T104,Z104,AF104)</f>
        <v>0</v>
      </c>
      <c r="AM104" s="90">
        <f t="shared" si="1578"/>
        <v>0</v>
      </c>
      <c r="AN104" s="90">
        <f t="shared" si="1578"/>
        <v>0</v>
      </c>
      <c r="AO104" s="90">
        <f t="shared" si="1578"/>
        <v>0</v>
      </c>
      <c r="AP104" s="90">
        <f t="shared" si="1578"/>
        <v>0</v>
      </c>
      <c r="AQ104" s="90">
        <f t="shared" ref="AQ104:AQ109" si="1579">SUM(AL104:AP104)</f>
        <v>0</v>
      </c>
      <c r="AR104" s="91"/>
      <c r="AW104" s="89">
        <f>SUM(AR104:AV104)</f>
        <v>0</v>
      </c>
      <c r="BD104" s="89">
        <f>SUM(AX104:BC104)</f>
        <v>0</v>
      </c>
      <c r="BJ104" s="89">
        <f>SUM(BE104:BI104)</f>
        <v>0</v>
      </c>
      <c r="BK104" s="90">
        <f>SUM(AR104,AX104,BE104)</f>
        <v>0</v>
      </c>
      <c r="BL104" s="90">
        <f t="shared" ref="BL104:BO104" si="1580">SUM(AS104,AY104,BF104)</f>
        <v>0</v>
      </c>
      <c r="BM104" s="90">
        <f t="shared" si="1580"/>
        <v>0</v>
      </c>
      <c r="BN104" s="90">
        <f t="shared" si="1580"/>
        <v>0</v>
      </c>
      <c r="BO104" s="90">
        <f t="shared" si="1580"/>
        <v>0</v>
      </c>
      <c r="BP104" s="90">
        <f t="shared" ref="BP104:BP108" si="1581">SUM(BC104)</f>
        <v>0</v>
      </c>
      <c r="BQ104" s="90">
        <f>SUM(BK104:BP104)</f>
        <v>0</v>
      </c>
      <c r="BR104" s="91"/>
      <c r="BW104" s="89">
        <f>SUM(BR104:BV104)</f>
        <v>0</v>
      </c>
      <c r="CC104" s="89">
        <f>SUM(BX104:CB104)</f>
        <v>0</v>
      </c>
      <c r="CJ104" s="89">
        <f t="shared" ref="CJ104:CJ108" si="1582">SUM(CD104:CI104)</f>
        <v>0</v>
      </c>
      <c r="CK104" s="90">
        <f t="shared" ref="CK104:CK108" si="1583">SUM(BR104,BX104,CD104)</f>
        <v>0</v>
      </c>
      <c r="CL104" s="90">
        <f t="shared" ref="CL104:CL108" si="1584">SUM(BS104,BY104,CE104)</f>
        <v>0</v>
      </c>
      <c r="CM104" s="90">
        <f t="shared" ref="CM104:CM108" si="1585">SUM(BT104,BZ104,CF104)</f>
        <v>0</v>
      </c>
      <c r="CN104" s="90">
        <f t="shared" ref="CN104:CN108" si="1586">SUM(BU104,CA104,CG104)</f>
        <v>0</v>
      </c>
      <c r="CO104" s="90">
        <f t="shared" ref="CO104:CO108" si="1587">SUM(BV104,CB104,CH104)</f>
        <v>0</v>
      </c>
      <c r="CP104" s="90">
        <f>SUM(CI104)</f>
        <v>0</v>
      </c>
      <c r="CQ104" s="90">
        <f>SUM(CK104:CP104)</f>
        <v>0</v>
      </c>
      <c r="CR104" s="91"/>
      <c r="CX104" s="89">
        <f>SUM(CR104:CW104)</f>
        <v>0</v>
      </c>
      <c r="DE104" s="89">
        <f>SUM(CY104:DD104)</f>
        <v>0</v>
      </c>
      <c r="DL104" s="89">
        <f>SUM(DF104:DK104)</f>
        <v>0</v>
      </c>
      <c r="DS104" s="89">
        <f>SUM(DM104:DR104)</f>
        <v>0</v>
      </c>
      <c r="DT104" s="90">
        <f t="shared" ref="DT104:DT109" si="1588">SUM(CR104,CY104,DF104,DM104)</f>
        <v>0</v>
      </c>
      <c r="DU104" s="90">
        <f t="shared" ref="DU104:DU109" si="1589">SUM(CS104,CZ104,DG104,DN104)</f>
        <v>0</v>
      </c>
      <c r="DV104" s="90">
        <f t="shared" ref="DV104:DV109" si="1590">SUM(CT104,DA104,DH104,DO104)</f>
        <v>0</v>
      </c>
      <c r="DW104" s="90">
        <f t="shared" ref="DW104:DW109" si="1591">SUM(CU104,DB104,DI104,DP104)</f>
        <v>0</v>
      </c>
      <c r="DX104" s="90">
        <f t="shared" ref="DX104:DY109" si="1592">SUM(CV104,DC104,DJ104,DQ104)</f>
        <v>0</v>
      </c>
      <c r="DY104" s="90">
        <f t="shared" si="1592"/>
        <v>0</v>
      </c>
      <c r="DZ104" s="90">
        <f t="shared" ref="DZ104:DZ109" si="1593">SUM(DT104:DY104)</f>
        <v>0</v>
      </c>
      <c r="EA104" s="91"/>
      <c r="EF104" s="89">
        <f>SUM(EA104:EE104)</f>
        <v>0</v>
      </c>
      <c r="EG104" s="92"/>
      <c r="EH104" s="92"/>
      <c r="EI104" s="92"/>
      <c r="EL104" s="89">
        <f>SUM(EG104:EK104)</f>
        <v>0</v>
      </c>
      <c r="ER104" s="89">
        <f>SUM(EM104:EQ104)</f>
        <v>0</v>
      </c>
      <c r="EX104" s="89">
        <f>SUM(ES104:EW104)</f>
        <v>0</v>
      </c>
      <c r="FD104" s="89">
        <f>SUM(EY104:FC104)</f>
        <v>0</v>
      </c>
      <c r="FJ104" s="89">
        <f>SUM(FE104:FI104)</f>
        <v>0</v>
      </c>
      <c r="FP104" s="89">
        <f>SUM(FK104:FO104)</f>
        <v>0</v>
      </c>
      <c r="FQ104" s="90">
        <f t="shared" ref="FQ104:FQ109" si="1594">SUM(EA104,EG104,EM104,ES104,EY104,FE104,FK104)</f>
        <v>0</v>
      </c>
      <c r="FR104" s="90">
        <f t="shared" ref="FR104:FR108" si="1595">SUM(EB104,EH104,EN104,ET104,EZ104,FF104,FL104)</f>
        <v>0</v>
      </c>
      <c r="FS104" s="90">
        <f t="shared" ref="FS104:FS108" si="1596">SUM(EC104,EI104,EO104,EU104,FA104,FG104,FM104)</f>
        <v>0</v>
      </c>
      <c r="FT104" s="90">
        <f t="shared" ref="FT104:FT108" si="1597">SUM(ED104,EJ104,EP104,EV104,FB104,FH104,FN104)</f>
        <v>0</v>
      </c>
      <c r="FU104" s="90">
        <f t="shared" ref="FU104:FU108" si="1598">SUM(EE104,EK104,EQ104,EW104,FC104,FI104,FO104)</f>
        <v>0</v>
      </c>
      <c r="FV104" s="90">
        <f>SUM(FQ104:FU104)</f>
        <v>0</v>
      </c>
      <c r="GB104" s="89">
        <f>SUM(FW104:GA104)</f>
        <v>0</v>
      </c>
      <c r="GH104" s="89">
        <f>SUM(GC104:GG104)</f>
        <v>0</v>
      </c>
      <c r="GN104" s="89">
        <f>SUM(GI104:GM104)</f>
        <v>0</v>
      </c>
      <c r="GT104" s="89">
        <f>SUM(GO104:GS104)</f>
        <v>0</v>
      </c>
      <c r="GZ104" s="89">
        <f>SUM(GU104:GY104)</f>
        <v>0</v>
      </c>
      <c r="HA104" s="92"/>
      <c r="HF104" s="89">
        <f>SUM(HA104:HE104)</f>
        <v>0</v>
      </c>
      <c r="HL104" s="89">
        <f>SUM(HG104:HK104)</f>
        <v>0</v>
      </c>
      <c r="HR104" s="89">
        <f>SUM(HM104:HQ104)</f>
        <v>0</v>
      </c>
      <c r="HS104" s="90">
        <f t="shared" ref="HS104:HT109" si="1599">SUM(FW104,GC104,GI104,GO104,GU104,HA104,HG104,HM104)</f>
        <v>0</v>
      </c>
      <c r="HT104" s="90">
        <f t="shared" si="1599"/>
        <v>0</v>
      </c>
      <c r="HU104" s="90">
        <f t="shared" ref="HU104:HU108" si="1600">SUM(FY104,GE104,GK104,GQ104,GW104,HC104,HI104,HO104)</f>
        <v>0</v>
      </c>
      <c r="HV104" s="90">
        <f t="shared" ref="HV104:HV108" si="1601">SUM(FZ104,GF104,GL104,GR104,GX104,HD104,HJ104,HP104)</f>
        <v>0</v>
      </c>
      <c r="HW104" s="90">
        <f t="shared" ref="HW104:HW108" si="1602">SUM(GA104,GG104,GM104,GS104,GY104,HE104,HK104,HQ104)</f>
        <v>0</v>
      </c>
      <c r="HX104" s="90">
        <f>SUM(HS104:HW104)</f>
        <v>0</v>
      </c>
      <c r="ID104" s="89">
        <f>SUM(HY104:IC104)</f>
        <v>0</v>
      </c>
      <c r="IJ104" s="89">
        <f>SUM(IE104:II104)</f>
        <v>0</v>
      </c>
      <c r="IP104" s="89">
        <f>SUM(IK104:IO104)</f>
        <v>0</v>
      </c>
      <c r="IQ104" s="90">
        <f t="shared" ref="IQ104:IQ109" si="1603">SUM(HY104,IE104,IK104)</f>
        <v>0</v>
      </c>
      <c r="IR104" s="90">
        <f t="shared" ref="IR104:IR109" si="1604">SUM(HZ104,IF104,IL104)</f>
        <v>0</v>
      </c>
      <c r="IS104" s="90">
        <f t="shared" ref="IS104:IS109" si="1605">SUM(IA104,IG104,IM104)</f>
        <v>0</v>
      </c>
      <c r="IT104" s="90">
        <f t="shared" ref="IT104:IT109" si="1606">SUM(IB104,IH104,IN104)</f>
        <v>0</v>
      </c>
      <c r="IU104" s="90">
        <f t="shared" ref="IU104:IU109" si="1607">SUM(IC104,II104,IO104)</f>
        <v>0</v>
      </c>
      <c r="IV104" s="90">
        <f>SUM(IQ104:IU104)</f>
        <v>0</v>
      </c>
      <c r="IW104" s="107"/>
      <c r="JB104" s="89">
        <f>SUM(IW104:JA104)</f>
        <v>0</v>
      </c>
      <c r="JH104" s="89">
        <f>SUM(JC104:JG104)</f>
        <v>0</v>
      </c>
      <c r="JN104" s="89">
        <f>SUM(JI104:JM104)</f>
        <v>0</v>
      </c>
      <c r="JO104" s="90">
        <f t="shared" ref="JO104:JO109" si="1608">SUM(IW104,JC104,JI104)</f>
        <v>0</v>
      </c>
      <c r="JP104" s="90">
        <f t="shared" ref="JP104:JP109" si="1609">SUM(IX104,JD104,JJ104)</f>
        <v>0</v>
      </c>
      <c r="JQ104" s="90">
        <f t="shared" ref="JQ104:JQ108" si="1610">SUM(IY104,JE104,JK104)</f>
        <v>0</v>
      </c>
      <c r="JR104" s="90">
        <f t="shared" ref="JR104:JR108" si="1611">SUM(IZ104,JF104,JL104)</f>
        <v>0</v>
      </c>
      <c r="JS104" s="90">
        <f t="shared" ref="JS104:JS108" si="1612">SUM(JA104,JG104,JM104)</f>
        <v>0</v>
      </c>
      <c r="JT104" s="90">
        <f>SUM(JO104:JS104)</f>
        <v>0</v>
      </c>
      <c r="JV104" s="90">
        <f>SUM(N104,AL104,BK104,CK104,DT104,FQ104,HS104,IQ104,JO104)</f>
        <v>0</v>
      </c>
      <c r="JW104" s="90">
        <f t="shared" ref="JW104:JZ108" si="1613">SUM(O104,AM104,BL104,CL104,DU104,FR104,HT104,IR104,JP104)</f>
        <v>0</v>
      </c>
      <c r="JX104" s="90">
        <f t="shared" si="1613"/>
        <v>0</v>
      </c>
      <c r="JY104" s="90">
        <f t="shared" si="1613"/>
        <v>0</v>
      </c>
      <c r="JZ104" s="90">
        <f t="shared" si="1613"/>
        <v>0</v>
      </c>
      <c r="KA104" s="90">
        <f>SUM(BP104,CP104,DY104)</f>
        <v>0</v>
      </c>
      <c r="KB104" s="90">
        <f>SUM(JV104:KA104)</f>
        <v>0</v>
      </c>
    </row>
    <row r="105" spans="1:288" s="89" customFormat="1" x14ac:dyDescent="0.2">
      <c r="A105" s="128" t="s">
        <v>46</v>
      </c>
      <c r="G105" s="89">
        <f>SUM(B105:F105)</f>
        <v>0</v>
      </c>
      <c r="M105" s="89">
        <f>SUM(H105:L105)</f>
        <v>0</v>
      </c>
      <c r="N105" s="90">
        <f t="shared" ref="N105:N108" si="1614">SUM(B105,H105)</f>
        <v>0</v>
      </c>
      <c r="O105" s="90">
        <f t="shared" ref="O105:O109" si="1615">SUM(C105,I105)</f>
        <v>0</v>
      </c>
      <c r="P105" s="90">
        <f t="shared" ref="P105:P109" si="1616">SUM(D105,J105)</f>
        <v>0</v>
      </c>
      <c r="Q105" s="90">
        <f t="shared" ref="Q105:Q109" si="1617">SUM(E105,K105)</f>
        <v>0</v>
      </c>
      <c r="R105" s="90">
        <f t="shared" ref="R105:R109" si="1618">SUM(F105,L105)</f>
        <v>0</v>
      </c>
      <c r="S105" s="90">
        <f t="shared" ref="S105:S109" si="1619">SUM(G105,M105)</f>
        <v>0</v>
      </c>
      <c r="T105" s="89">
        <v>72.201452787199997</v>
      </c>
      <c r="W105" s="89">
        <v>3.25</v>
      </c>
      <c r="Y105" s="89">
        <f>SUM(T105:X105)</f>
        <v>75.451452787199997</v>
      </c>
      <c r="AC105" s="89">
        <v>1.25</v>
      </c>
      <c r="AE105" s="89">
        <f>SUM(Z105:AD105)</f>
        <v>1.25</v>
      </c>
      <c r="AF105" s="89">
        <v>77.982990867699996</v>
      </c>
      <c r="AG105" s="89">
        <v>297.86979936900002</v>
      </c>
      <c r="AI105" s="89">
        <v>0.5</v>
      </c>
      <c r="AK105" s="89">
        <f>SUM(AF105:AJ105)</f>
        <v>376.3527902367</v>
      </c>
      <c r="AL105" s="90">
        <f t="shared" si="1578"/>
        <v>150.18444365490001</v>
      </c>
      <c r="AM105" s="90">
        <f t="shared" si="1578"/>
        <v>297.86979936900002</v>
      </c>
      <c r="AN105" s="90">
        <f t="shared" si="1578"/>
        <v>0</v>
      </c>
      <c r="AO105" s="90">
        <f t="shared" si="1578"/>
        <v>5</v>
      </c>
      <c r="AP105" s="90">
        <f t="shared" si="1578"/>
        <v>0</v>
      </c>
      <c r="AQ105" s="90">
        <f t="shared" si="1579"/>
        <v>453.05424302390003</v>
      </c>
      <c r="AR105" s="91">
        <v>71.883019269499997</v>
      </c>
      <c r="AS105" s="89">
        <v>7.91052209334</v>
      </c>
      <c r="AU105" s="89">
        <v>2.5</v>
      </c>
      <c r="AW105" s="89">
        <f>SUM(AR105:AV105)</f>
        <v>82.293541362840003</v>
      </c>
      <c r="BD105" s="89">
        <f t="shared" ref="BD105:BD108" si="1620">SUM(AX105:BC105)</f>
        <v>0</v>
      </c>
      <c r="BF105" s="89">
        <v>5.5500538027999999</v>
      </c>
      <c r="BH105" s="89">
        <v>0.25</v>
      </c>
      <c r="BJ105" s="89">
        <f>SUM(BE105:BI105)</f>
        <v>5.8000538027999999</v>
      </c>
      <c r="BK105" s="90">
        <f t="shared" ref="BK105:BK108" si="1621">SUM(AR105,AX105,BE105)</f>
        <v>71.883019269499997</v>
      </c>
      <c r="BL105" s="90">
        <f t="shared" ref="BL105:BL108" si="1622">SUM(AS105,AY105,BF105)</f>
        <v>13.46057589614</v>
      </c>
      <c r="BM105" s="90">
        <f t="shared" ref="BM105:BM108" si="1623">SUM(AT105,AZ105,BG105)</f>
        <v>0</v>
      </c>
      <c r="BN105" s="90">
        <f t="shared" ref="BN105:BN108" si="1624">SUM(AU105,BA105,BH105)</f>
        <v>2.75</v>
      </c>
      <c r="BO105" s="90">
        <f t="shared" ref="BO105:BO108" si="1625">SUM(AV105,BB105,BI105)</f>
        <v>0</v>
      </c>
      <c r="BP105" s="90">
        <f t="shared" si="1581"/>
        <v>0</v>
      </c>
      <c r="BQ105" s="90">
        <f t="shared" ref="BQ105:BQ108" si="1626">SUM(BK105:BP105)</f>
        <v>88.093595165639996</v>
      </c>
      <c r="BR105" s="91">
        <v>108.855952479</v>
      </c>
      <c r="BS105" s="89">
        <v>398.26431351899998</v>
      </c>
      <c r="BT105" s="89">
        <v>137.67219055000001</v>
      </c>
      <c r="BU105" s="89">
        <v>16.519340274299999</v>
      </c>
      <c r="BW105" s="89">
        <f>SUM(BR105:BV105)</f>
        <v>661.31179682230004</v>
      </c>
      <c r="BX105" s="89">
        <v>19.899513365299999</v>
      </c>
      <c r="CC105" s="89">
        <f>SUM(BX105:CB105)</f>
        <v>19.899513365299999</v>
      </c>
      <c r="CD105" s="89">
        <v>443.939595457</v>
      </c>
      <c r="CE105" s="89">
        <v>269.58064003800001</v>
      </c>
      <c r="CF105" s="89">
        <v>150.595350696</v>
      </c>
      <c r="CG105" s="89">
        <v>38.813711700200002</v>
      </c>
      <c r="CJ105" s="89">
        <f t="shared" si="1582"/>
        <v>902.92929789119989</v>
      </c>
      <c r="CK105" s="90">
        <f t="shared" ref="CK105:CO107" si="1627">SUM(BR105,BX105,CD105)</f>
        <v>572.69506130130003</v>
      </c>
      <c r="CL105" s="90">
        <f t="shared" si="1627"/>
        <v>667.84495355700005</v>
      </c>
      <c r="CM105" s="90">
        <f t="shared" si="1627"/>
        <v>288.26754124600001</v>
      </c>
      <c r="CN105" s="90">
        <f t="shared" si="1627"/>
        <v>55.333051974500002</v>
      </c>
      <c r="CO105" s="90">
        <f t="shared" si="1627"/>
        <v>0</v>
      </c>
      <c r="CP105" s="90">
        <f t="shared" ref="CP105:CP108" si="1628">SUM(CI105)</f>
        <v>0</v>
      </c>
      <c r="CQ105" s="90">
        <f t="shared" ref="CQ105:CQ108" si="1629">SUM(CK105:CP105)</f>
        <v>1584.1406080788001</v>
      </c>
      <c r="CR105" s="91">
        <v>55.448647103699997</v>
      </c>
      <c r="CS105" s="89">
        <v>23.4361467827</v>
      </c>
      <c r="CX105" s="89">
        <f>SUM(CR105:CW105)</f>
        <v>78.88479388639999</v>
      </c>
      <c r="DE105" s="89">
        <f>SUM(CY105:DD105)</f>
        <v>0</v>
      </c>
      <c r="DL105" s="89">
        <f>SUM(DF105:DK105)</f>
        <v>0</v>
      </c>
      <c r="DN105" s="89">
        <v>58.388403627199999</v>
      </c>
      <c r="DO105" s="89">
        <v>19.5900469169</v>
      </c>
      <c r="DS105" s="89">
        <f>SUM(DM105:DR105)</f>
        <v>77.978450544099999</v>
      </c>
      <c r="DT105" s="90">
        <f t="shared" ref="DT105:DV107" si="1630">SUM(CR105,CY105,DF105,DM105)</f>
        <v>55.448647103699997</v>
      </c>
      <c r="DU105" s="90">
        <f t="shared" si="1630"/>
        <v>81.824550409899999</v>
      </c>
      <c r="DV105" s="90">
        <f t="shared" si="1630"/>
        <v>19.5900469169</v>
      </c>
      <c r="DW105" s="90">
        <f t="shared" si="1591"/>
        <v>0</v>
      </c>
      <c r="DX105" s="90">
        <f t="shared" si="1592"/>
        <v>0</v>
      </c>
      <c r="DY105" s="90">
        <f t="shared" si="1592"/>
        <v>0</v>
      </c>
      <c r="DZ105" s="90">
        <f t="shared" si="1593"/>
        <v>156.8632444305</v>
      </c>
      <c r="EA105" s="91"/>
      <c r="EB105" s="89">
        <v>122.983470326</v>
      </c>
      <c r="EC105" s="89">
        <v>48.909106566399998</v>
      </c>
      <c r="EF105" s="89">
        <f>SUM(EA105:EE105)</f>
        <v>171.8925768924</v>
      </c>
      <c r="EG105" s="92"/>
      <c r="EH105" s="92">
        <v>142.979151137</v>
      </c>
      <c r="EI105" s="92">
        <v>99.928349685900002</v>
      </c>
      <c r="EL105" s="89">
        <f>SUM(EG105:EK105)</f>
        <v>242.9075008229</v>
      </c>
      <c r="EN105" s="89">
        <v>152.29323350799999</v>
      </c>
      <c r="EO105" s="89">
        <v>37.260746704699997</v>
      </c>
      <c r="ER105" s="89">
        <f>SUM(EM105:EQ105)</f>
        <v>189.55398021269997</v>
      </c>
      <c r="EX105" s="89">
        <f>SUM(ES105:EW105)</f>
        <v>0</v>
      </c>
      <c r="FD105" s="89">
        <f>SUM(EY105:FC105)</f>
        <v>0</v>
      </c>
      <c r="FF105" s="89">
        <v>36.613271797300001</v>
      </c>
      <c r="FJ105" s="89">
        <f>SUM(FE105:FI105)</f>
        <v>36.613271797300001</v>
      </c>
      <c r="FL105" s="89">
        <v>74.644639493200003</v>
      </c>
      <c r="FP105" s="89">
        <f>SUM(FK105:FO105)</f>
        <v>74.644639493200003</v>
      </c>
      <c r="FQ105" s="90">
        <f t="shared" ref="FQ105:FQ107" si="1631">SUM(EA105,EG105,EM105,ES105,EY105,FE105,FK105)</f>
        <v>0</v>
      </c>
      <c r="FR105" s="90">
        <f t="shared" si="1595"/>
        <v>529.5137662615</v>
      </c>
      <c r="FS105" s="90">
        <f t="shared" si="1596"/>
        <v>186.09820295700001</v>
      </c>
      <c r="FT105" s="90">
        <f t="shared" si="1597"/>
        <v>0</v>
      </c>
      <c r="FU105" s="90">
        <f t="shared" si="1598"/>
        <v>0</v>
      </c>
      <c r="FV105" s="90">
        <f>SUM(FQ105:FU105)</f>
        <v>715.61196921850001</v>
      </c>
      <c r="GB105" s="89">
        <f>SUM(FW105:GA105)</f>
        <v>0</v>
      </c>
      <c r="GH105" s="89">
        <f>SUM(GC105:GG105)</f>
        <v>0</v>
      </c>
      <c r="GN105" s="89">
        <f>SUM(GI105:GM105)</f>
        <v>0</v>
      </c>
      <c r="GT105" s="89">
        <f>SUM(GO105:GS105)</f>
        <v>0</v>
      </c>
      <c r="GV105" s="89">
        <v>61.1772651916</v>
      </c>
      <c r="GX105" s="89">
        <v>26.3448307556</v>
      </c>
      <c r="GZ105" s="89">
        <f>SUM(GU105:GY105)</f>
        <v>87.5220959472</v>
      </c>
      <c r="HA105" s="92"/>
      <c r="HD105" s="89">
        <v>16.145865624999999</v>
      </c>
      <c r="HF105" s="89">
        <f>SUM(HA105:HE105)</f>
        <v>16.145865624999999</v>
      </c>
      <c r="HL105" s="89">
        <f>SUM(HG105:HK105)</f>
        <v>0</v>
      </c>
      <c r="HR105" s="89">
        <f>SUM(HM105:HQ105)</f>
        <v>0</v>
      </c>
      <c r="HS105" s="90">
        <f t="shared" si="1599"/>
        <v>0</v>
      </c>
      <c r="HT105" s="90">
        <f t="shared" si="1599"/>
        <v>61.1772651916</v>
      </c>
      <c r="HU105" s="90">
        <f t="shared" si="1600"/>
        <v>0</v>
      </c>
      <c r="HV105" s="90">
        <f t="shared" si="1601"/>
        <v>42.490696380599999</v>
      </c>
      <c r="HW105" s="90">
        <f t="shared" si="1602"/>
        <v>0</v>
      </c>
      <c r="HX105" s="90">
        <f>SUM(HS105:HW105)</f>
        <v>103.6679615722</v>
      </c>
      <c r="IB105" s="89">
        <v>1.25</v>
      </c>
      <c r="ID105" s="89">
        <f>SUM(HY105:IC105)</f>
        <v>1.25</v>
      </c>
      <c r="IJ105" s="89">
        <f>SUM(IE105:II105)</f>
        <v>0</v>
      </c>
      <c r="IN105" s="89">
        <v>0.25</v>
      </c>
      <c r="IP105" s="89">
        <f>SUM(IK105:IO105)</f>
        <v>0.25</v>
      </c>
      <c r="IQ105" s="90">
        <f t="shared" si="1603"/>
        <v>0</v>
      </c>
      <c r="IR105" s="90">
        <f t="shared" si="1604"/>
        <v>0</v>
      </c>
      <c r="IS105" s="90">
        <f t="shared" si="1605"/>
        <v>0</v>
      </c>
      <c r="IT105" s="90">
        <f t="shared" si="1606"/>
        <v>1.5</v>
      </c>
      <c r="IU105" s="90">
        <f t="shared" si="1607"/>
        <v>0</v>
      </c>
      <c r="IV105" s="90">
        <f>SUM(IQ105:IU105)</f>
        <v>1.5</v>
      </c>
      <c r="IW105" s="107"/>
      <c r="IZ105" s="89">
        <v>1.5</v>
      </c>
      <c r="JB105" s="89">
        <f>SUM(IW105:JA105)</f>
        <v>1.5</v>
      </c>
      <c r="JE105" s="89">
        <v>49.444088303599997</v>
      </c>
      <c r="JF105" s="89">
        <v>11</v>
      </c>
      <c r="JH105" s="89">
        <f>SUM(JC105:JG105)</f>
        <v>60.444088303599997</v>
      </c>
      <c r="JL105" s="89">
        <v>3.25</v>
      </c>
      <c r="JN105" s="89">
        <f>SUM(JI105:JM105)</f>
        <v>3.25</v>
      </c>
      <c r="JO105" s="90">
        <f t="shared" si="1608"/>
        <v>0</v>
      </c>
      <c r="JP105" s="90">
        <f t="shared" ref="JP105:JP108" si="1632">SUM(IX105,JD105,JJ105)</f>
        <v>0</v>
      </c>
      <c r="JQ105" s="90">
        <f t="shared" si="1610"/>
        <v>49.444088303599997</v>
      </c>
      <c r="JR105" s="90">
        <f t="shared" si="1611"/>
        <v>15.75</v>
      </c>
      <c r="JS105" s="90">
        <f t="shared" si="1612"/>
        <v>0</v>
      </c>
      <c r="JT105" s="90">
        <f t="shared" ref="JT105:JT108" si="1633">SUM(JO105:JS105)</f>
        <v>65.194088303599997</v>
      </c>
      <c r="JV105" s="90">
        <f t="shared" ref="JV105:JV108" si="1634">SUM(N105,AL105,BK105,CK105,DT105,FQ105,HS105,IQ105,JO105)</f>
        <v>850.21117132939992</v>
      </c>
      <c r="JW105" s="90">
        <f t="shared" si="1613"/>
        <v>1651.6909106851401</v>
      </c>
      <c r="JX105" s="90">
        <f t="shared" si="1613"/>
        <v>543.39987942350001</v>
      </c>
      <c r="JY105" s="90">
        <f t="shared" si="1613"/>
        <v>122.82374835510001</v>
      </c>
      <c r="JZ105" s="90">
        <f t="shared" si="1613"/>
        <v>0</v>
      </c>
      <c r="KA105" s="90">
        <f>SUM(BP105,CP105,DY105)</f>
        <v>0</v>
      </c>
      <c r="KB105" s="90">
        <f>SUM(JV105:KA105)</f>
        <v>3168.1257097931402</v>
      </c>
    </row>
    <row r="106" spans="1:288" s="95" customFormat="1" x14ac:dyDescent="0.2">
      <c r="A106" s="129" t="s">
        <v>48</v>
      </c>
      <c r="G106" s="95">
        <f>SUM(B106:F106)</f>
        <v>0</v>
      </c>
      <c r="M106" s="95">
        <f>SUM(H106:L106)</f>
        <v>0</v>
      </c>
      <c r="N106" s="90">
        <f t="shared" si="1614"/>
        <v>0</v>
      </c>
      <c r="O106" s="90">
        <f t="shared" si="1615"/>
        <v>0</v>
      </c>
      <c r="P106" s="90">
        <f t="shared" si="1616"/>
        <v>0</v>
      </c>
      <c r="Q106" s="90">
        <f t="shared" si="1617"/>
        <v>0</v>
      </c>
      <c r="R106" s="90">
        <f t="shared" si="1618"/>
        <v>0</v>
      </c>
      <c r="S106" s="90">
        <f t="shared" si="1619"/>
        <v>0</v>
      </c>
      <c r="Y106" s="95">
        <f>SUM(T106:X106)</f>
        <v>0</v>
      </c>
      <c r="AE106" s="95">
        <f>SUM(Z106:AD106)</f>
        <v>0</v>
      </c>
      <c r="AK106" s="95">
        <f>SUM(AF106:AJ106)</f>
        <v>0</v>
      </c>
      <c r="AL106" s="96">
        <f t="shared" si="1578"/>
        <v>0</v>
      </c>
      <c r="AM106" s="96">
        <f t="shared" si="1578"/>
        <v>0</v>
      </c>
      <c r="AN106" s="96">
        <f t="shared" si="1578"/>
        <v>0</v>
      </c>
      <c r="AO106" s="96">
        <f t="shared" si="1578"/>
        <v>0</v>
      </c>
      <c r="AP106" s="96">
        <f t="shared" si="1578"/>
        <v>0</v>
      </c>
      <c r="AQ106" s="96">
        <f t="shared" si="1579"/>
        <v>0</v>
      </c>
      <c r="AR106" s="97"/>
      <c r="AW106" s="95">
        <f>SUM(AR106:AV106)</f>
        <v>0</v>
      </c>
      <c r="BD106" s="89">
        <f t="shared" si="1620"/>
        <v>0</v>
      </c>
      <c r="BJ106" s="89">
        <f>SUM(BE106:BI106)</f>
        <v>0</v>
      </c>
      <c r="BK106" s="90">
        <f t="shared" si="1621"/>
        <v>0</v>
      </c>
      <c r="BL106" s="90">
        <f t="shared" si="1622"/>
        <v>0</v>
      </c>
      <c r="BM106" s="90">
        <f t="shared" si="1623"/>
        <v>0</v>
      </c>
      <c r="BN106" s="90">
        <f t="shared" si="1624"/>
        <v>0</v>
      </c>
      <c r="BO106" s="90">
        <f t="shared" si="1625"/>
        <v>0</v>
      </c>
      <c r="BP106" s="90">
        <f t="shared" si="1581"/>
        <v>0</v>
      </c>
      <c r="BQ106" s="90">
        <f t="shared" si="1626"/>
        <v>0</v>
      </c>
      <c r="BR106" s="97"/>
      <c r="BW106" s="95">
        <f>SUM(BR106:BV106)</f>
        <v>0</v>
      </c>
      <c r="CC106" s="95">
        <f>SUM(BX106:CB106)</f>
        <v>0</v>
      </c>
      <c r="CJ106" s="89">
        <f t="shared" si="1582"/>
        <v>0</v>
      </c>
      <c r="CK106" s="96">
        <f t="shared" si="1627"/>
        <v>0</v>
      </c>
      <c r="CL106" s="96">
        <f t="shared" si="1627"/>
        <v>0</v>
      </c>
      <c r="CM106" s="96">
        <f t="shared" si="1627"/>
        <v>0</v>
      </c>
      <c r="CN106" s="96">
        <f t="shared" si="1627"/>
        <v>0</v>
      </c>
      <c r="CO106" s="96">
        <f t="shared" si="1627"/>
        <v>0</v>
      </c>
      <c r="CP106" s="90">
        <f t="shared" si="1628"/>
        <v>0</v>
      </c>
      <c r="CQ106" s="90">
        <f t="shared" si="1629"/>
        <v>0</v>
      </c>
      <c r="CR106" s="97"/>
      <c r="CX106" s="95">
        <f>SUM(CR106:CW106)</f>
        <v>0</v>
      </c>
      <c r="DE106" s="95">
        <f>SUM(CY106:DD106)</f>
        <v>0</v>
      </c>
      <c r="DL106" s="95">
        <f>SUM(DF106:DK106)</f>
        <v>0</v>
      </c>
      <c r="DS106" s="95">
        <f>SUM(DM106:DR106)</f>
        <v>0</v>
      </c>
      <c r="DT106" s="96">
        <f t="shared" si="1630"/>
        <v>0</v>
      </c>
      <c r="DU106" s="96">
        <f t="shared" si="1630"/>
        <v>0</v>
      </c>
      <c r="DV106" s="96">
        <f t="shared" si="1630"/>
        <v>0</v>
      </c>
      <c r="DW106" s="96">
        <f t="shared" si="1591"/>
        <v>0</v>
      </c>
      <c r="DX106" s="90">
        <f t="shared" si="1592"/>
        <v>0</v>
      </c>
      <c r="DY106" s="90">
        <f t="shared" si="1592"/>
        <v>0</v>
      </c>
      <c r="DZ106" s="96">
        <f t="shared" si="1593"/>
        <v>0</v>
      </c>
      <c r="EA106" s="97"/>
      <c r="EF106" s="95">
        <f>SUM(EA106:EE106)</f>
        <v>0</v>
      </c>
      <c r="EL106" s="95">
        <f>SUM(EG106:EK106)</f>
        <v>0</v>
      </c>
      <c r="ER106" s="95">
        <f>SUM(EM106:EQ106)</f>
        <v>0</v>
      </c>
      <c r="EX106" s="95">
        <f>SUM(ES106:EW106)</f>
        <v>0</v>
      </c>
      <c r="FD106" s="95">
        <f>SUM(EY106:FC106)</f>
        <v>0</v>
      </c>
      <c r="FJ106" s="95">
        <f>SUM(FE106:FI106)</f>
        <v>0</v>
      </c>
      <c r="FP106" s="95">
        <f>SUM(FK106:FO106)</f>
        <v>0</v>
      </c>
      <c r="FQ106" s="96">
        <f t="shared" si="1631"/>
        <v>0</v>
      </c>
      <c r="FR106" s="96">
        <f t="shared" si="1595"/>
        <v>0</v>
      </c>
      <c r="FS106" s="96">
        <f t="shared" si="1596"/>
        <v>0</v>
      </c>
      <c r="FT106" s="96">
        <f t="shared" si="1597"/>
        <v>0</v>
      </c>
      <c r="FU106" s="96">
        <f t="shared" si="1598"/>
        <v>0</v>
      </c>
      <c r="FV106" s="96">
        <f>SUM(FQ106:FU106)</f>
        <v>0</v>
      </c>
      <c r="GB106" s="95">
        <f>SUM(FW106:GA106)</f>
        <v>0</v>
      </c>
      <c r="GH106" s="95">
        <f>SUM(GC106:GG106)</f>
        <v>0</v>
      </c>
      <c r="GN106" s="95">
        <f>SUM(GI106:GM106)</f>
        <v>0</v>
      </c>
      <c r="GT106" s="95">
        <f>SUM(GO106:GS106)</f>
        <v>0</v>
      </c>
      <c r="GZ106" s="95">
        <f>SUM(GU106:GY106)</f>
        <v>0</v>
      </c>
      <c r="HF106" s="95">
        <f>SUM(HA106:HE106)</f>
        <v>0</v>
      </c>
      <c r="HL106" s="95">
        <f>SUM(HG106:HK106)</f>
        <v>0</v>
      </c>
      <c r="HR106" s="95">
        <f>SUM(HM106:HQ106)</f>
        <v>0</v>
      </c>
      <c r="HS106" s="90">
        <f t="shared" si="1599"/>
        <v>0</v>
      </c>
      <c r="HT106" s="90">
        <f t="shared" si="1599"/>
        <v>0</v>
      </c>
      <c r="HU106" s="90">
        <f t="shared" si="1600"/>
        <v>0</v>
      </c>
      <c r="HV106" s="90">
        <f t="shared" si="1601"/>
        <v>0</v>
      </c>
      <c r="HW106" s="90">
        <f t="shared" si="1602"/>
        <v>0</v>
      </c>
      <c r="HX106" s="96">
        <f>SUM(HS106:HW106)</f>
        <v>0</v>
      </c>
      <c r="ID106" s="95">
        <f>SUM(HY106:IC106)</f>
        <v>0</v>
      </c>
      <c r="IJ106" s="95">
        <f>SUM(IE106:II106)</f>
        <v>0</v>
      </c>
      <c r="IP106" s="95">
        <f>SUM(IK106:IO106)</f>
        <v>0</v>
      </c>
      <c r="IQ106" s="90">
        <f t="shared" si="1603"/>
        <v>0</v>
      </c>
      <c r="IR106" s="90">
        <f t="shared" si="1604"/>
        <v>0</v>
      </c>
      <c r="IS106" s="90">
        <f t="shared" si="1605"/>
        <v>0</v>
      </c>
      <c r="IT106" s="90">
        <f t="shared" si="1606"/>
        <v>0</v>
      </c>
      <c r="IU106" s="90">
        <f t="shared" si="1607"/>
        <v>0</v>
      </c>
      <c r="IV106" s="96">
        <f>SUM(IQ106:IU106)</f>
        <v>0</v>
      </c>
      <c r="IW106" s="97"/>
      <c r="JB106" s="95">
        <f>SUM(IW106:JA106)</f>
        <v>0</v>
      </c>
      <c r="JH106" s="95">
        <f>SUM(JC106:JG106)</f>
        <v>0</v>
      </c>
      <c r="JN106" s="95">
        <f>SUM(JI106:JM106)</f>
        <v>0</v>
      </c>
      <c r="JO106" s="90">
        <f t="shared" si="1608"/>
        <v>0</v>
      </c>
      <c r="JP106" s="90">
        <f t="shared" si="1632"/>
        <v>0</v>
      </c>
      <c r="JQ106" s="90">
        <f t="shared" si="1610"/>
        <v>0</v>
      </c>
      <c r="JR106" s="90">
        <f t="shared" si="1611"/>
        <v>0</v>
      </c>
      <c r="JS106" s="90">
        <f t="shared" si="1612"/>
        <v>0</v>
      </c>
      <c r="JT106" s="90">
        <f t="shared" si="1633"/>
        <v>0</v>
      </c>
      <c r="JV106" s="90">
        <f t="shared" si="1634"/>
        <v>0</v>
      </c>
      <c r="JW106" s="90">
        <f t="shared" si="1613"/>
        <v>0</v>
      </c>
      <c r="JX106" s="90">
        <f t="shared" si="1613"/>
        <v>0</v>
      </c>
      <c r="JY106" s="90">
        <f t="shared" si="1613"/>
        <v>0</v>
      </c>
      <c r="JZ106" s="90">
        <f t="shared" si="1613"/>
        <v>0</v>
      </c>
      <c r="KA106" s="90">
        <f t="shared" ref="KA106:KA108" si="1635">SUM(BP106,CP106,DY106)</f>
        <v>0</v>
      </c>
      <c r="KB106" s="90">
        <f>SUM(JV106:KA106)</f>
        <v>0</v>
      </c>
    </row>
    <row r="107" spans="1:288" s="89" customFormat="1" x14ac:dyDescent="0.2">
      <c r="A107" s="117" t="s">
        <v>157</v>
      </c>
      <c r="G107" s="89">
        <f>SUM(B107:F107)</f>
        <v>0</v>
      </c>
      <c r="M107" s="89">
        <f>SUM(H107:L107)</f>
        <v>0</v>
      </c>
      <c r="N107" s="90">
        <f t="shared" si="1614"/>
        <v>0</v>
      </c>
      <c r="O107" s="90">
        <f t="shared" si="1615"/>
        <v>0</v>
      </c>
      <c r="P107" s="90">
        <f t="shared" si="1616"/>
        <v>0</v>
      </c>
      <c r="Q107" s="90">
        <f t="shared" si="1617"/>
        <v>0</v>
      </c>
      <c r="R107" s="90">
        <f t="shared" si="1618"/>
        <v>0</v>
      </c>
      <c r="S107" s="90">
        <f t="shared" si="1619"/>
        <v>0</v>
      </c>
      <c r="Y107" s="89">
        <f>SUM(T107:X107)</f>
        <v>0</v>
      </c>
      <c r="AE107" s="89">
        <f>SUM(Z107:AD107)</f>
        <v>0</v>
      </c>
      <c r="AK107" s="89">
        <f>SUM(AF107:AJ107)</f>
        <v>0</v>
      </c>
      <c r="AL107" s="90">
        <f t="shared" si="1578"/>
        <v>0</v>
      </c>
      <c r="AM107" s="90">
        <f t="shared" si="1578"/>
        <v>0</v>
      </c>
      <c r="AN107" s="90">
        <f t="shared" si="1578"/>
        <v>0</v>
      </c>
      <c r="AO107" s="90">
        <f t="shared" si="1578"/>
        <v>0</v>
      </c>
      <c r="AP107" s="90">
        <f t="shared" si="1578"/>
        <v>0</v>
      </c>
      <c r="AQ107" s="90">
        <f t="shared" si="1579"/>
        <v>0</v>
      </c>
      <c r="AR107" s="91"/>
      <c r="AW107" s="89">
        <f>SUM(AR107:AV107)</f>
        <v>0</v>
      </c>
      <c r="BD107" s="89">
        <f t="shared" si="1620"/>
        <v>0</v>
      </c>
      <c r="BJ107" s="89">
        <f>SUM(BE107:BI107)</f>
        <v>0</v>
      </c>
      <c r="BK107" s="90">
        <f t="shared" si="1621"/>
        <v>0</v>
      </c>
      <c r="BL107" s="90">
        <f t="shared" si="1622"/>
        <v>0</v>
      </c>
      <c r="BM107" s="90">
        <f t="shared" si="1623"/>
        <v>0</v>
      </c>
      <c r="BN107" s="90">
        <f t="shared" si="1624"/>
        <v>0</v>
      </c>
      <c r="BO107" s="90">
        <f t="shared" si="1625"/>
        <v>0</v>
      </c>
      <c r="BP107" s="90">
        <f t="shared" si="1581"/>
        <v>0</v>
      </c>
      <c r="BQ107" s="90">
        <f t="shared" si="1626"/>
        <v>0</v>
      </c>
      <c r="BR107" s="91"/>
      <c r="BW107" s="89">
        <f>SUM(BR107:BV107)</f>
        <v>0</v>
      </c>
      <c r="CC107" s="89">
        <f>SUM(BX107:CB107)</f>
        <v>0</v>
      </c>
      <c r="CJ107" s="89">
        <f t="shared" si="1582"/>
        <v>0</v>
      </c>
      <c r="CK107" s="90">
        <f t="shared" si="1627"/>
        <v>0</v>
      </c>
      <c r="CL107" s="90">
        <f t="shared" si="1627"/>
        <v>0</v>
      </c>
      <c r="CM107" s="90">
        <f t="shared" si="1627"/>
        <v>0</v>
      </c>
      <c r="CN107" s="90">
        <f t="shared" si="1627"/>
        <v>0</v>
      </c>
      <c r="CO107" s="90">
        <f t="shared" si="1627"/>
        <v>0</v>
      </c>
      <c r="CP107" s="90">
        <f t="shared" si="1628"/>
        <v>0</v>
      </c>
      <c r="CQ107" s="90">
        <f t="shared" si="1629"/>
        <v>0</v>
      </c>
      <c r="CR107" s="91"/>
      <c r="CX107" s="89">
        <f>SUM(CR107:CW107)</f>
        <v>0</v>
      </c>
      <c r="DE107" s="89">
        <f>SUM(CY107:DD107)</f>
        <v>0</v>
      </c>
      <c r="DL107" s="89">
        <f>SUM(DF107:DK107)</f>
        <v>0</v>
      </c>
      <c r="DS107" s="89">
        <f>SUM(DM107:DR107)</f>
        <v>0</v>
      </c>
      <c r="DT107" s="90">
        <f t="shared" si="1630"/>
        <v>0</v>
      </c>
      <c r="DU107" s="90">
        <f t="shared" si="1630"/>
        <v>0</v>
      </c>
      <c r="DV107" s="90">
        <f t="shared" si="1630"/>
        <v>0</v>
      </c>
      <c r="DW107" s="90">
        <f t="shared" si="1591"/>
        <v>0</v>
      </c>
      <c r="DX107" s="90">
        <f t="shared" si="1592"/>
        <v>0</v>
      </c>
      <c r="DY107" s="90">
        <f t="shared" si="1592"/>
        <v>0</v>
      </c>
      <c r="DZ107" s="90">
        <f t="shared" si="1593"/>
        <v>0</v>
      </c>
      <c r="EA107" s="91"/>
      <c r="EF107" s="89">
        <f>SUM(EA107:EE107)</f>
        <v>0</v>
      </c>
      <c r="EG107" s="92"/>
      <c r="EH107" s="92"/>
      <c r="EI107" s="92"/>
      <c r="EL107" s="89">
        <f>SUM(EG107:EK107)</f>
        <v>0</v>
      </c>
      <c r="ER107" s="89">
        <f>SUM(EM107:EQ107)</f>
        <v>0</v>
      </c>
      <c r="EX107" s="89">
        <f>SUM(ES107:EW107)</f>
        <v>0</v>
      </c>
      <c r="FD107" s="89">
        <f>SUM(EY107:FC107)</f>
        <v>0</v>
      </c>
      <c r="FJ107" s="89">
        <f>SUM(FE107:FI107)</f>
        <v>0</v>
      </c>
      <c r="FP107" s="89">
        <f>SUM(FK107:FO107)</f>
        <v>0</v>
      </c>
      <c r="FQ107" s="90">
        <f t="shared" si="1631"/>
        <v>0</v>
      </c>
      <c r="FR107" s="90">
        <f t="shared" si="1595"/>
        <v>0</v>
      </c>
      <c r="FS107" s="90">
        <f t="shared" si="1596"/>
        <v>0</v>
      </c>
      <c r="FT107" s="90">
        <f t="shared" si="1597"/>
        <v>0</v>
      </c>
      <c r="FU107" s="90">
        <f t="shared" si="1598"/>
        <v>0</v>
      </c>
      <c r="FV107" s="90">
        <f>SUM(FQ107:FU107)</f>
        <v>0</v>
      </c>
      <c r="FX107" s="95">
        <v>16.245272186000001</v>
      </c>
      <c r="GB107" s="89">
        <f>SUM(FW107:GA107)</f>
        <v>16.245272186000001</v>
      </c>
      <c r="GH107" s="89">
        <f>SUM(GC107:GG107)</f>
        <v>0</v>
      </c>
      <c r="GN107" s="89">
        <f>SUM(GI107:GM107)</f>
        <v>0</v>
      </c>
      <c r="GT107" s="89">
        <f>SUM(GO107:GS107)</f>
        <v>0</v>
      </c>
      <c r="GW107" s="89">
        <v>102.1830234</v>
      </c>
      <c r="GX107" s="89">
        <v>152.15740086900001</v>
      </c>
      <c r="GZ107" s="89">
        <f>SUM(GU107:GY107)</f>
        <v>254.34042426900001</v>
      </c>
      <c r="HA107" s="92"/>
      <c r="HB107" s="89">
        <v>17.278015346699998</v>
      </c>
      <c r="HD107" s="89">
        <v>69.245553494299998</v>
      </c>
      <c r="HF107" s="89">
        <f>SUM(HA107:HE107)</f>
        <v>86.523568840999999</v>
      </c>
      <c r="HL107" s="89">
        <f>SUM(HG107:HK107)</f>
        <v>0</v>
      </c>
      <c r="HR107" s="89">
        <f>SUM(HM107:HQ107)</f>
        <v>0</v>
      </c>
      <c r="HS107" s="90">
        <f t="shared" si="1599"/>
        <v>0</v>
      </c>
      <c r="HT107" s="90">
        <f t="shared" si="1599"/>
        <v>33.523287532699996</v>
      </c>
      <c r="HU107" s="90">
        <f t="shared" si="1600"/>
        <v>102.1830234</v>
      </c>
      <c r="HV107" s="90">
        <f t="shared" si="1601"/>
        <v>221.40295436330001</v>
      </c>
      <c r="HW107" s="90">
        <f t="shared" si="1602"/>
        <v>0</v>
      </c>
      <c r="HX107" s="90">
        <f>SUM(HS107:HW107)</f>
        <v>357.10926529599999</v>
      </c>
      <c r="ID107" s="89">
        <f>SUM(HY107:IC107)</f>
        <v>0</v>
      </c>
      <c r="IJ107" s="89">
        <f>SUM(IE107:II107)</f>
        <v>0</v>
      </c>
      <c r="IL107" s="89">
        <v>32.888170615100002</v>
      </c>
      <c r="IP107" s="89">
        <f>SUM(IK107:IO107)</f>
        <v>32.888170615100002</v>
      </c>
      <c r="IQ107" s="90">
        <f t="shared" si="1603"/>
        <v>0</v>
      </c>
      <c r="IR107" s="90">
        <f t="shared" si="1604"/>
        <v>32.888170615100002</v>
      </c>
      <c r="IS107" s="90">
        <f t="shared" si="1605"/>
        <v>0</v>
      </c>
      <c r="IT107" s="90">
        <f t="shared" si="1606"/>
        <v>0</v>
      </c>
      <c r="IU107" s="90">
        <f t="shared" si="1607"/>
        <v>0</v>
      </c>
      <c r="IV107" s="90">
        <f>SUM(IQ107:IU107)</f>
        <v>32.888170615100002</v>
      </c>
      <c r="IW107" s="107"/>
      <c r="JB107" s="89">
        <f>SUM(IW107:JA107)</f>
        <v>0</v>
      </c>
      <c r="JH107" s="89">
        <f>SUM(JC107:JG107)</f>
        <v>0</v>
      </c>
      <c r="JN107" s="89">
        <f>SUM(JI107:JM107)</f>
        <v>0</v>
      </c>
      <c r="JO107" s="90">
        <f t="shared" si="1608"/>
        <v>0</v>
      </c>
      <c r="JP107" s="90">
        <f t="shared" si="1632"/>
        <v>0</v>
      </c>
      <c r="JQ107" s="90">
        <f t="shared" si="1610"/>
        <v>0</v>
      </c>
      <c r="JR107" s="90">
        <f t="shared" si="1611"/>
        <v>0</v>
      </c>
      <c r="JS107" s="90">
        <f t="shared" si="1612"/>
        <v>0</v>
      </c>
      <c r="JT107" s="90">
        <f t="shared" si="1633"/>
        <v>0</v>
      </c>
      <c r="JV107" s="90">
        <f t="shared" si="1634"/>
        <v>0</v>
      </c>
      <c r="JW107" s="90">
        <f t="shared" si="1613"/>
        <v>66.411458147800005</v>
      </c>
      <c r="JX107" s="90">
        <f t="shared" si="1613"/>
        <v>102.1830234</v>
      </c>
      <c r="JY107" s="90">
        <f t="shared" si="1613"/>
        <v>221.40295436330001</v>
      </c>
      <c r="JZ107" s="90">
        <f t="shared" si="1613"/>
        <v>0</v>
      </c>
      <c r="KA107" s="90">
        <f t="shared" si="1635"/>
        <v>0</v>
      </c>
      <c r="KB107" s="90">
        <f>SUM(JV107:KA107)</f>
        <v>389.99743591110001</v>
      </c>
    </row>
    <row r="108" spans="1:288" s="89" customFormat="1" x14ac:dyDescent="0.2">
      <c r="A108" s="128" t="s">
        <v>47</v>
      </c>
      <c r="G108" s="89">
        <f>SUM(B108:F108)</f>
        <v>0</v>
      </c>
      <c r="M108" s="89">
        <f>SUM(H108:L108)</f>
        <v>0</v>
      </c>
      <c r="N108" s="90">
        <f t="shared" si="1614"/>
        <v>0</v>
      </c>
      <c r="O108" s="90">
        <f t="shared" si="1615"/>
        <v>0</v>
      </c>
      <c r="P108" s="90">
        <f t="shared" si="1616"/>
        <v>0</v>
      </c>
      <c r="Q108" s="90">
        <f t="shared" si="1617"/>
        <v>0</v>
      </c>
      <c r="R108" s="90">
        <f t="shared" si="1618"/>
        <v>0</v>
      </c>
      <c r="S108" s="90">
        <f t="shared" si="1619"/>
        <v>0</v>
      </c>
      <c r="Y108" s="89">
        <f>SUM(T108:X108)</f>
        <v>0</v>
      </c>
      <c r="AE108" s="89">
        <f>SUM(Z108:AD108)</f>
        <v>0</v>
      </c>
      <c r="AK108" s="89">
        <f>SUM(AF108:AJ108)</f>
        <v>0</v>
      </c>
      <c r="AL108" s="90">
        <f t="shared" si="1578"/>
        <v>0</v>
      </c>
      <c r="AM108" s="90">
        <f t="shared" si="1578"/>
        <v>0</v>
      </c>
      <c r="AN108" s="90">
        <f t="shared" si="1578"/>
        <v>0</v>
      </c>
      <c r="AO108" s="90">
        <f t="shared" si="1578"/>
        <v>0</v>
      </c>
      <c r="AP108" s="90">
        <f t="shared" si="1578"/>
        <v>0</v>
      </c>
      <c r="AQ108" s="90">
        <f t="shared" si="1579"/>
        <v>0</v>
      </c>
      <c r="AR108" s="91"/>
      <c r="AW108" s="89">
        <f>SUM(AR108:AV108)</f>
        <v>0</v>
      </c>
      <c r="BD108" s="89">
        <f t="shared" si="1620"/>
        <v>0</v>
      </c>
      <c r="BJ108" s="89">
        <f>SUM(BE108:BI108)</f>
        <v>0</v>
      </c>
      <c r="BK108" s="90">
        <f t="shared" si="1621"/>
        <v>0</v>
      </c>
      <c r="BL108" s="90">
        <f t="shared" si="1622"/>
        <v>0</v>
      </c>
      <c r="BM108" s="90">
        <f t="shared" si="1623"/>
        <v>0</v>
      </c>
      <c r="BN108" s="90">
        <f t="shared" si="1624"/>
        <v>0</v>
      </c>
      <c r="BO108" s="90">
        <f t="shared" si="1625"/>
        <v>0</v>
      </c>
      <c r="BP108" s="90">
        <f t="shared" si="1581"/>
        <v>0</v>
      </c>
      <c r="BQ108" s="90">
        <f t="shared" si="1626"/>
        <v>0</v>
      </c>
      <c r="BR108" s="91"/>
      <c r="BW108" s="89">
        <f>SUM(BR108:BV108)</f>
        <v>0</v>
      </c>
      <c r="CC108" s="89">
        <f>SUM(BX108:CB108)</f>
        <v>0</v>
      </c>
      <c r="CJ108" s="89">
        <f t="shared" si="1582"/>
        <v>0</v>
      </c>
      <c r="CK108" s="90">
        <f t="shared" si="1583"/>
        <v>0</v>
      </c>
      <c r="CL108" s="90">
        <f t="shared" si="1584"/>
        <v>0</v>
      </c>
      <c r="CM108" s="90">
        <f t="shared" si="1585"/>
        <v>0</v>
      </c>
      <c r="CN108" s="90">
        <f t="shared" si="1586"/>
        <v>0</v>
      </c>
      <c r="CO108" s="90">
        <f t="shared" si="1587"/>
        <v>0</v>
      </c>
      <c r="CP108" s="90">
        <f t="shared" si="1628"/>
        <v>0</v>
      </c>
      <c r="CQ108" s="90">
        <f t="shared" si="1629"/>
        <v>0</v>
      </c>
      <c r="CR108" s="91"/>
      <c r="CX108" s="89">
        <f>SUM(CR108:CW108)</f>
        <v>0</v>
      </c>
      <c r="DE108" s="89">
        <f>SUM(CY108:DD108)</f>
        <v>0</v>
      </c>
      <c r="DL108" s="89">
        <f>SUM(DF108:DK108)</f>
        <v>0</v>
      </c>
      <c r="DS108" s="89">
        <f>SUM(DM108:DR108)</f>
        <v>0</v>
      </c>
      <c r="DT108" s="90">
        <f t="shared" si="1588"/>
        <v>0</v>
      </c>
      <c r="DU108" s="90">
        <f t="shared" si="1589"/>
        <v>0</v>
      </c>
      <c r="DV108" s="90">
        <f t="shared" si="1590"/>
        <v>0</v>
      </c>
      <c r="DW108" s="90">
        <f t="shared" si="1591"/>
        <v>0</v>
      </c>
      <c r="DX108" s="90">
        <f t="shared" si="1592"/>
        <v>0</v>
      </c>
      <c r="DY108" s="90">
        <f t="shared" si="1592"/>
        <v>0</v>
      </c>
      <c r="DZ108" s="90">
        <f t="shared" si="1593"/>
        <v>0</v>
      </c>
      <c r="EA108" s="91"/>
      <c r="EF108" s="89">
        <f>SUM(EA108:EE108)</f>
        <v>0</v>
      </c>
      <c r="EL108" s="89">
        <f>SUM(EG108:EK108)</f>
        <v>0</v>
      </c>
      <c r="EM108" s="118"/>
      <c r="EN108" s="118"/>
      <c r="ER108" s="89">
        <f>SUM(EM108:EQ108)</f>
        <v>0</v>
      </c>
      <c r="EX108" s="89">
        <f>SUM(ES108:EW108)</f>
        <v>0</v>
      </c>
      <c r="EY108" s="118"/>
      <c r="EZ108" s="118"/>
      <c r="FD108" s="89">
        <f>SUM(EY108:FC108)</f>
        <v>0</v>
      </c>
      <c r="FE108" s="118"/>
      <c r="FF108" s="118"/>
      <c r="FJ108" s="89">
        <f>SUM(FE108:FI108)</f>
        <v>0</v>
      </c>
      <c r="FP108" s="89">
        <f>SUM(FK108:FO108)</f>
        <v>0</v>
      </c>
      <c r="FQ108" s="90">
        <f t="shared" si="1594"/>
        <v>0</v>
      </c>
      <c r="FR108" s="90">
        <f t="shared" si="1595"/>
        <v>0</v>
      </c>
      <c r="FS108" s="90">
        <f t="shared" si="1596"/>
        <v>0</v>
      </c>
      <c r="FT108" s="90">
        <f t="shared" si="1597"/>
        <v>0</v>
      </c>
      <c r="FU108" s="90">
        <f t="shared" si="1598"/>
        <v>0</v>
      </c>
      <c r="FV108" s="90">
        <f>SUM(FQ108:FU108)</f>
        <v>0</v>
      </c>
      <c r="FZ108" s="93"/>
      <c r="GB108" s="89">
        <f>SUM(FW108:GA108)</f>
        <v>0</v>
      </c>
      <c r="GF108" s="93">
        <v>0.25</v>
      </c>
      <c r="GH108" s="89">
        <f>SUM(GC108:GG108)</f>
        <v>0.25</v>
      </c>
      <c r="GN108" s="89">
        <f>SUM(GI108:GM108)</f>
        <v>0</v>
      </c>
      <c r="GT108" s="89">
        <f>SUM(GO108:GS108)</f>
        <v>0</v>
      </c>
      <c r="GZ108" s="89">
        <f>SUM(GU108:GY108)</f>
        <v>0</v>
      </c>
      <c r="HF108" s="89">
        <f>SUM(HA108:HE108)</f>
        <v>0</v>
      </c>
      <c r="HL108" s="89">
        <f>SUM(HG108:HK108)</f>
        <v>0</v>
      </c>
      <c r="HR108" s="89">
        <f>SUM(HM108:HQ108)</f>
        <v>0</v>
      </c>
      <c r="HS108" s="96">
        <f t="shared" si="1599"/>
        <v>0</v>
      </c>
      <c r="HT108" s="90">
        <f t="shared" si="1599"/>
        <v>0</v>
      </c>
      <c r="HU108" s="90">
        <f t="shared" si="1600"/>
        <v>0</v>
      </c>
      <c r="HV108" s="90">
        <f t="shared" si="1601"/>
        <v>0.25</v>
      </c>
      <c r="HW108" s="90">
        <f t="shared" si="1602"/>
        <v>0</v>
      </c>
      <c r="HX108" s="90">
        <f>SUM(HS108:HW108)</f>
        <v>0.25</v>
      </c>
      <c r="IB108" s="89">
        <v>0.25</v>
      </c>
      <c r="ID108" s="89">
        <f>SUM(HY108:IC108)</f>
        <v>0.25</v>
      </c>
      <c r="IJ108" s="89">
        <f>SUM(IE108:II108)</f>
        <v>0</v>
      </c>
      <c r="IP108" s="89">
        <f>SUM(IK108:IO108)</f>
        <v>0</v>
      </c>
      <c r="IQ108" s="90">
        <f t="shared" si="1603"/>
        <v>0</v>
      </c>
      <c r="IR108" s="90">
        <f t="shared" si="1604"/>
        <v>0</v>
      </c>
      <c r="IS108" s="90">
        <f t="shared" si="1605"/>
        <v>0</v>
      </c>
      <c r="IT108" s="90">
        <f t="shared" si="1606"/>
        <v>0.25</v>
      </c>
      <c r="IU108" s="90">
        <f t="shared" si="1607"/>
        <v>0</v>
      </c>
      <c r="IV108" s="90">
        <f>SUM(IQ108:IU108)</f>
        <v>0.25</v>
      </c>
      <c r="IW108" s="91"/>
      <c r="JB108" s="89">
        <f>SUM(IW108:JA108)</f>
        <v>0</v>
      </c>
      <c r="JE108" s="89">
        <v>49.444088303599997</v>
      </c>
      <c r="JF108" s="89">
        <v>12.5</v>
      </c>
      <c r="JH108" s="89">
        <f>SUM(JC108:JG108)</f>
        <v>61.944088303599997</v>
      </c>
      <c r="JN108" s="89">
        <f>SUM(JI108:JM108)</f>
        <v>0</v>
      </c>
      <c r="JO108" s="90">
        <f t="shared" si="1608"/>
        <v>0</v>
      </c>
      <c r="JP108" s="90">
        <f t="shared" si="1632"/>
        <v>0</v>
      </c>
      <c r="JQ108" s="90">
        <f t="shared" si="1610"/>
        <v>49.444088303599997</v>
      </c>
      <c r="JR108" s="90">
        <f t="shared" si="1611"/>
        <v>12.5</v>
      </c>
      <c r="JS108" s="90">
        <f t="shared" si="1612"/>
        <v>0</v>
      </c>
      <c r="JT108" s="90">
        <f t="shared" si="1633"/>
        <v>61.944088303599997</v>
      </c>
      <c r="JV108" s="90">
        <f t="shared" si="1634"/>
        <v>0</v>
      </c>
      <c r="JW108" s="90">
        <f t="shared" si="1613"/>
        <v>0</v>
      </c>
      <c r="JX108" s="90">
        <f t="shared" si="1613"/>
        <v>49.444088303599997</v>
      </c>
      <c r="JY108" s="90">
        <f t="shared" si="1613"/>
        <v>13</v>
      </c>
      <c r="JZ108" s="90">
        <f t="shared" si="1613"/>
        <v>0</v>
      </c>
      <c r="KA108" s="90">
        <f t="shared" si="1635"/>
        <v>0</v>
      </c>
      <c r="KB108" s="90">
        <f>SUM(JV108:KA108)</f>
        <v>62.444088303599997</v>
      </c>
    </row>
    <row r="109" spans="1:288" s="99" customFormat="1" x14ac:dyDescent="0.2">
      <c r="A109" s="131" t="s">
        <v>49</v>
      </c>
      <c r="B109" s="99">
        <f t="shared" ref="B109:M109" si="1636">SUM(B104:B108)</f>
        <v>0</v>
      </c>
      <c r="C109" s="99">
        <f t="shared" si="1636"/>
        <v>0</v>
      </c>
      <c r="D109" s="99">
        <f t="shared" si="1636"/>
        <v>0</v>
      </c>
      <c r="E109" s="99">
        <f t="shared" si="1636"/>
        <v>0</v>
      </c>
      <c r="F109" s="99">
        <f t="shared" si="1636"/>
        <v>0</v>
      </c>
      <c r="G109" s="99">
        <f t="shared" si="1636"/>
        <v>0</v>
      </c>
      <c r="H109" s="99">
        <f t="shared" si="1636"/>
        <v>0</v>
      </c>
      <c r="I109" s="99">
        <f t="shared" si="1636"/>
        <v>0</v>
      </c>
      <c r="J109" s="99">
        <f t="shared" si="1636"/>
        <v>0</v>
      </c>
      <c r="K109" s="99">
        <f t="shared" si="1636"/>
        <v>0</v>
      </c>
      <c r="L109" s="99">
        <f t="shared" si="1636"/>
        <v>0</v>
      </c>
      <c r="M109" s="99">
        <f t="shared" si="1636"/>
        <v>0</v>
      </c>
      <c r="N109" s="100">
        <f>SUM(B109,H109)</f>
        <v>0</v>
      </c>
      <c r="O109" s="100">
        <f t="shared" si="1615"/>
        <v>0</v>
      </c>
      <c r="P109" s="100">
        <f t="shared" si="1616"/>
        <v>0</v>
      </c>
      <c r="Q109" s="100">
        <f t="shared" si="1617"/>
        <v>0</v>
      </c>
      <c r="R109" s="100">
        <f t="shared" si="1618"/>
        <v>0</v>
      </c>
      <c r="S109" s="100">
        <f t="shared" si="1619"/>
        <v>0</v>
      </c>
      <c r="T109" s="99">
        <f t="shared" ref="T109:AK109" si="1637">SUM(T104:T108)</f>
        <v>72.201452787199997</v>
      </c>
      <c r="U109" s="99">
        <f t="shared" si="1637"/>
        <v>0</v>
      </c>
      <c r="V109" s="99">
        <f t="shared" si="1637"/>
        <v>0</v>
      </c>
      <c r="W109" s="99">
        <f t="shared" si="1637"/>
        <v>3.25</v>
      </c>
      <c r="X109" s="99">
        <f t="shared" si="1637"/>
        <v>0</v>
      </c>
      <c r="Y109" s="99">
        <f t="shared" si="1637"/>
        <v>75.451452787199997</v>
      </c>
      <c r="Z109" s="99">
        <f t="shared" si="1637"/>
        <v>0</v>
      </c>
      <c r="AA109" s="99">
        <f t="shared" si="1637"/>
        <v>0</v>
      </c>
      <c r="AB109" s="99">
        <f t="shared" si="1637"/>
        <v>0</v>
      </c>
      <c r="AC109" s="99">
        <f t="shared" si="1637"/>
        <v>1.25</v>
      </c>
      <c r="AD109" s="99">
        <f t="shared" si="1637"/>
        <v>0</v>
      </c>
      <c r="AE109" s="99">
        <f t="shared" si="1637"/>
        <v>1.25</v>
      </c>
      <c r="AF109" s="99">
        <f t="shared" si="1637"/>
        <v>77.982990867699996</v>
      </c>
      <c r="AG109" s="99">
        <f t="shared" si="1637"/>
        <v>297.86979936900002</v>
      </c>
      <c r="AH109" s="99">
        <f t="shared" si="1637"/>
        <v>0</v>
      </c>
      <c r="AI109" s="99">
        <f t="shared" si="1637"/>
        <v>0.5</v>
      </c>
      <c r="AJ109" s="99">
        <f t="shared" si="1637"/>
        <v>0</v>
      </c>
      <c r="AK109" s="99">
        <f t="shared" si="1637"/>
        <v>376.3527902367</v>
      </c>
      <c r="AL109" s="100">
        <f t="shared" si="1578"/>
        <v>150.18444365490001</v>
      </c>
      <c r="AM109" s="100">
        <f t="shared" si="1578"/>
        <v>297.86979936900002</v>
      </c>
      <c r="AN109" s="100">
        <f t="shared" si="1578"/>
        <v>0</v>
      </c>
      <c r="AO109" s="100">
        <f t="shared" si="1578"/>
        <v>5</v>
      </c>
      <c r="AP109" s="100">
        <f t="shared" si="1578"/>
        <v>0</v>
      </c>
      <c r="AQ109" s="100">
        <f t="shared" si="1579"/>
        <v>453.05424302390003</v>
      </c>
      <c r="AR109" s="101">
        <f t="shared" ref="AR109:BJ109" si="1638">SUM(AR104:AR108)</f>
        <v>71.883019269499997</v>
      </c>
      <c r="AS109" s="99">
        <f t="shared" si="1638"/>
        <v>7.91052209334</v>
      </c>
      <c r="AT109" s="99">
        <f t="shared" si="1638"/>
        <v>0</v>
      </c>
      <c r="AU109" s="99">
        <f t="shared" si="1638"/>
        <v>2.5</v>
      </c>
      <c r="AV109" s="99">
        <f t="shared" si="1638"/>
        <v>0</v>
      </c>
      <c r="AW109" s="99">
        <f t="shared" si="1638"/>
        <v>82.293541362840003</v>
      </c>
      <c r="AX109" s="99">
        <f t="shared" si="1638"/>
        <v>0</v>
      </c>
      <c r="AY109" s="99">
        <f t="shared" si="1638"/>
        <v>0</v>
      </c>
      <c r="AZ109" s="99">
        <f t="shared" si="1638"/>
        <v>0</v>
      </c>
      <c r="BA109" s="99">
        <f t="shared" si="1638"/>
        <v>0</v>
      </c>
      <c r="BB109" s="99">
        <f t="shared" si="1638"/>
        <v>0</v>
      </c>
      <c r="BC109" s="99">
        <f t="shared" ref="BC109" si="1639">SUM(BC104:BC108)</f>
        <v>0</v>
      </c>
      <c r="BD109" s="99">
        <f t="shared" si="1638"/>
        <v>0</v>
      </c>
      <c r="BE109" s="99">
        <f t="shared" si="1638"/>
        <v>0</v>
      </c>
      <c r="BF109" s="99">
        <f t="shared" si="1638"/>
        <v>5.5500538027999999</v>
      </c>
      <c r="BG109" s="99">
        <f t="shared" si="1638"/>
        <v>0</v>
      </c>
      <c r="BH109" s="99">
        <f t="shared" si="1638"/>
        <v>0.25</v>
      </c>
      <c r="BI109" s="99">
        <f t="shared" si="1638"/>
        <v>0</v>
      </c>
      <c r="BJ109" s="99">
        <f t="shared" si="1638"/>
        <v>5.8000538027999999</v>
      </c>
      <c r="BK109" s="100">
        <f>SUM(BK104:BK108)</f>
        <v>71.883019269499997</v>
      </c>
      <c r="BL109" s="100">
        <f t="shared" ref="BL109:BQ109" si="1640">SUM(BL104:BL108)</f>
        <v>13.46057589614</v>
      </c>
      <c r="BM109" s="100">
        <f t="shared" si="1640"/>
        <v>0</v>
      </c>
      <c r="BN109" s="100">
        <f t="shared" si="1640"/>
        <v>2.75</v>
      </c>
      <c r="BO109" s="100">
        <f t="shared" si="1640"/>
        <v>0</v>
      </c>
      <c r="BP109" s="100">
        <f t="shared" si="1640"/>
        <v>0</v>
      </c>
      <c r="BQ109" s="100">
        <f t="shared" si="1640"/>
        <v>88.093595165639996</v>
      </c>
      <c r="BR109" s="101">
        <f t="shared" ref="BR109:CJ109" si="1641">SUM(BR104:BR108)</f>
        <v>108.855952479</v>
      </c>
      <c r="BS109" s="99">
        <f t="shared" si="1641"/>
        <v>398.26431351899998</v>
      </c>
      <c r="BT109" s="99">
        <f t="shared" si="1641"/>
        <v>137.67219055000001</v>
      </c>
      <c r="BU109" s="99">
        <f t="shared" si="1641"/>
        <v>16.519340274299999</v>
      </c>
      <c r="BV109" s="99">
        <f t="shared" si="1641"/>
        <v>0</v>
      </c>
      <c r="BW109" s="99">
        <f t="shared" si="1641"/>
        <v>661.31179682230004</v>
      </c>
      <c r="BX109" s="99">
        <f t="shared" si="1641"/>
        <v>19.899513365299999</v>
      </c>
      <c r="BY109" s="99">
        <f t="shared" si="1641"/>
        <v>0</v>
      </c>
      <c r="BZ109" s="99">
        <f t="shared" si="1641"/>
        <v>0</v>
      </c>
      <c r="CA109" s="99">
        <f t="shared" si="1641"/>
        <v>0</v>
      </c>
      <c r="CB109" s="99">
        <f t="shared" si="1641"/>
        <v>0</v>
      </c>
      <c r="CC109" s="99">
        <f t="shared" si="1641"/>
        <v>19.899513365299999</v>
      </c>
      <c r="CD109" s="99">
        <f t="shared" si="1641"/>
        <v>443.939595457</v>
      </c>
      <c r="CE109" s="99">
        <f t="shared" si="1641"/>
        <v>269.58064003800001</v>
      </c>
      <c r="CF109" s="99">
        <f t="shared" si="1641"/>
        <v>150.595350696</v>
      </c>
      <c r="CG109" s="99">
        <f t="shared" si="1641"/>
        <v>38.813711700200002</v>
      </c>
      <c r="CH109" s="99">
        <f t="shared" si="1641"/>
        <v>0</v>
      </c>
      <c r="CI109" s="99">
        <f t="shared" si="1641"/>
        <v>0</v>
      </c>
      <c r="CJ109" s="99">
        <f t="shared" si="1641"/>
        <v>902.92929789119989</v>
      </c>
      <c r="CK109" s="100">
        <f>SUM(CK104:CK108)</f>
        <v>572.69506130130003</v>
      </c>
      <c r="CL109" s="100">
        <f t="shared" ref="CL109:CQ109" si="1642">SUM(CL104:CL108)</f>
        <v>667.84495355700005</v>
      </c>
      <c r="CM109" s="100">
        <f t="shared" si="1642"/>
        <v>288.26754124600001</v>
      </c>
      <c r="CN109" s="100">
        <f t="shared" si="1642"/>
        <v>55.333051974500002</v>
      </c>
      <c r="CO109" s="100">
        <f t="shared" si="1642"/>
        <v>0</v>
      </c>
      <c r="CP109" s="100">
        <f t="shared" si="1642"/>
        <v>0</v>
      </c>
      <c r="CQ109" s="100">
        <f t="shared" si="1642"/>
        <v>1584.1406080788001</v>
      </c>
      <c r="CR109" s="101">
        <f t="shared" ref="CR109:DS109" si="1643">SUM(CR104:CR108)</f>
        <v>55.448647103699997</v>
      </c>
      <c r="CS109" s="99">
        <f t="shared" si="1643"/>
        <v>23.4361467827</v>
      </c>
      <c r="CT109" s="99">
        <f t="shared" si="1643"/>
        <v>0</v>
      </c>
      <c r="CU109" s="99">
        <f t="shared" si="1643"/>
        <v>0</v>
      </c>
      <c r="CV109" s="99">
        <f>SUM(CV104:CV108)</f>
        <v>0</v>
      </c>
      <c r="CW109" s="99">
        <f t="shared" si="1643"/>
        <v>0</v>
      </c>
      <c r="CX109" s="99">
        <f t="shared" si="1643"/>
        <v>78.88479388639999</v>
      </c>
      <c r="CY109" s="99">
        <f t="shared" si="1643"/>
        <v>0</v>
      </c>
      <c r="CZ109" s="99">
        <f t="shared" si="1643"/>
        <v>0</v>
      </c>
      <c r="DA109" s="99">
        <f t="shared" si="1643"/>
        <v>0</v>
      </c>
      <c r="DB109" s="99">
        <f t="shared" si="1643"/>
        <v>0</v>
      </c>
      <c r="DC109" s="99">
        <f>SUM(DC104:DC108)</f>
        <v>0</v>
      </c>
      <c r="DD109" s="99">
        <f t="shared" si="1643"/>
        <v>0</v>
      </c>
      <c r="DE109" s="99">
        <f t="shared" si="1643"/>
        <v>0</v>
      </c>
      <c r="DF109" s="99">
        <f t="shared" si="1643"/>
        <v>0</v>
      </c>
      <c r="DG109" s="99">
        <f t="shared" si="1643"/>
        <v>0</v>
      </c>
      <c r="DH109" s="99">
        <f t="shared" si="1643"/>
        <v>0</v>
      </c>
      <c r="DI109" s="99">
        <f t="shared" si="1643"/>
        <v>0</v>
      </c>
      <c r="DJ109" s="99">
        <f>SUM(DJ104:DJ108)</f>
        <v>0</v>
      </c>
      <c r="DK109" s="99">
        <f t="shared" si="1643"/>
        <v>0</v>
      </c>
      <c r="DL109" s="99">
        <f t="shared" si="1643"/>
        <v>0</v>
      </c>
      <c r="DM109" s="99">
        <f t="shared" si="1643"/>
        <v>0</v>
      </c>
      <c r="DN109" s="99">
        <f t="shared" si="1643"/>
        <v>58.388403627199999</v>
      </c>
      <c r="DO109" s="99">
        <f t="shared" si="1643"/>
        <v>19.5900469169</v>
      </c>
      <c r="DP109" s="99">
        <f t="shared" si="1643"/>
        <v>0</v>
      </c>
      <c r="DQ109" s="99">
        <f>SUM(DQ104:DQ108)</f>
        <v>0</v>
      </c>
      <c r="DR109" s="99">
        <f t="shared" si="1643"/>
        <v>0</v>
      </c>
      <c r="DS109" s="99">
        <f t="shared" si="1643"/>
        <v>77.978450544099999</v>
      </c>
      <c r="DT109" s="100">
        <f t="shared" si="1588"/>
        <v>55.448647103699997</v>
      </c>
      <c r="DU109" s="100">
        <f t="shared" si="1589"/>
        <v>81.824550409899999</v>
      </c>
      <c r="DV109" s="100">
        <f t="shared" si="1590"/>
        <v>19.5900469169</v>
      </c>
      <c r="DW109" s="100">
        <f t="shared" si="1591"/>
        <v>0</v>
      </c>
      <c r="DX109" s="100">
        <f t="shared" si="1592"/>
        <v>0</v>
      </c>
      <c r="DY109" s="100">
        <f>SUM(CW109,DD109,DK109,DR109)</f>
        <v>0</v>
      </c>
      <c r="DZ109" s="100">
        <f t="shared" si="1593"/>
        <v>156.8632444305</v>
      </c>
      <c r="EA109" s="101">
        <f t="shared" ref="EA109:FP109" si="1644">SUM(EA104:EA108)</f>
        <v>0</v>
      </c>
      <c r="EB109" s="99">
        <f t="shared" si="1644"/>
        <v>122.983470326</v>
      </c>
      <c r="EC109" s="99">
        <f t="shared" si="1644"/>
        <v>48.909106566399998</v>
      </c>
      <c r="ED109" s="99">
        <f t="shared" si="1644"/>
        <v>0</v>
      </c>
      <c r="EE109" s="99">
        <f t="shared" si="1644"/>
        <v>0</v>
      </c>
      <c r="EF109" s="99">
        <f t="shared" si="1644"/>
        <v>171.8925768924</v>
      </c>
      <c r="EG109" s="99">
        <f t="shared" si="1644"/>
        <v>0</v>
      </c>
      <c r="EH109" s="99">
        <f t="shared" si="1644"/>
        <v>142.979151137</v>
      </c>
      <c r="EI109" s="99">
        <f t="shared" si="1644"/>
        <v>99.928349685900002</v>
      </c>
      <c r="EJ109" s="99">
        <f t="shared" si="1644"/>
        <v>0</v>
      </c>
      <c r="EK109" s="99">
        <f t="shared" si="1644"/>
        <v>0</v>
      </c>
      <c r="EL109" s="99">
        <f t="shared" si="1644"/>
        <v>242.9075008229</v>
      </c>
      <c r="EM109" s="99">
        <f t="shared" si="1644"/>
        <v>0</v>
      </c>
      <c r="EN109" s="99">
        <f t="shared" si="1644"/>
        <v>152.29323350799999</v>
      </c>
      <c r="EO109" s="99">
        <f t="shared" si="1644"/>
        <v>37.260746704699997</v>
      </c>
      <c r="EP109" s="99">
        <f t="shared" si="1644"/>
        <v>0</v>
      </c>
      <c r="EQ109" s="99">
        <f t="shared" si="1644"/>
        <v>0</v>
      </c>
      <c r="ER109" s="99">
        <f t="shared" si="1644"/>
        <v>189.55398021269997</v>
      </c>
      <c r="ES109" s="99">
        <f t="shared" si="1644"/>
        <v>0</v>
      </c>
      <c r="ET109" s="99">
        <f t="shared" si="1644"/>
        <v>0</v>
      </c>
      <c r="EU109" s="99">
        <f t="shared" si="1644"/>
        <v>0</v>
      </c>
      <c r="EV109" s="99">
        <f t="shared" si="1644"/>
        <v>0</v>
      </c>
      <c r="EW109" s="99">
        <f t="shared" si="1644"/>
        <v>0</v>
      </c>
      <c r="EX109" s="99">
        <f t="shared" si="1644"/>
        <v>0</v>
      </c>
      <c r="EY109" s="99">
        <f t="shared" si="1644"/>
        <v>0</v>
      </c>
      <c r="EZ109" s="99">
        <f t="shared" si="1644"/>
        <v>0</v>
      </c>
      <c r="FA109" s="99">
        <f t="shared" si="1644"/>
        <v>0</v>
      </c>
      <c r="FB109" s="99">
        <f t="shared" si="1644"/>
        <v>0</v>
      </c>
      <c r="FC109" s="99">
        <f t="shared" si="1644"/>
        <v>0</v>
      </c>
      <c r="FD109" s="99">
        <f t="shared" si="1644"/>
        <v>0</v>
      </c>
      <c r="FE109" s="99">
        <f t="shared" si="1644"/>
        <v>0</v>
      </c>
      <c r="FF109" s="99">
        <f>SUM(FF105:FF108)</f>
        <v>36.613271797300001</v>
      </c>
      <c r="FG109" s="99">
        <f t="shared" si="1644"/>
        <v>0</v>
      </c>
      <c r="FH109" s="99">
        <f t="shared" si="1644"/>
        <v>0</v>
      </c>
      <c r="FI109" s="99">
        <f t="shared" si="1644"/>
        <v>0</v>
      </c>
      <c r="FJ109" s="99">
        <f t="shared" si="1644"/>
        <v>36.613271797300001</v>
      </c>
      <c r="FK109" s="99">
        <f t="shared" si="1644"/>
        <v>0</v>
      </c>
      <c r="FL109" s="99">
        <f t="shared" si="1644"/>
        <v>74.644639493200003</v>
      </c>
      <c r="FM109" s="99">
        <f t="shared" si="1644"/>
        <v>0</v>
      </c>
      <c r="FN109" s="99">
        <f t="shared" si="1644"/>
        <v>0</v>
      </c>
      <c r="FO109" s="99">
        <f t="shared" si="1644"/>
        <v>0</v>
      </c>
      <c r="FP109" s="99">
        <f t="shared" si="1644"/>
        <v>74.644639493200003</v>
      </c>
      <c r="FQ109" s="100">
        <f t="shared" si="1594"/>
        <v>0</v>
      </c>
      <c r="FR109" s="100">
        <f t="shared" ref="FR109" si="1645">SUM(EB109,EH109,EN109,ET109,EZ109,FF109,FL109)</f>
        <v>529.5137662615</v>
      </c>
      <c r="FS109" s="100">
        <f t="shared" ref="FS109" si="1646">SUM(EC109,EI109,EO109,EU109,FA109,FG109,FM109)</f>
        <v>186.09820295700001</v>
      </c>
      <c r="FT109" s="100">
        <f t="shared" ref="FT109" si="1647">SUM(ED109,EJ109,EP109,EV109,FB109,FH109,FN109)</f>
        <v>0</v>
      </c>
      <c r="FU109" s="100">
        <f t="shared" ref="FU109" si="1648">SUM(EE109,EK109,EQ109,EW109,FC109,FI109,FO109)</f>
        <v>0</v>
      </c>
      <c r="FV109" s="100">
        <f t="shared" ref="FV109:GU109" si="1649">SUM(FV104:FV108)</f>
        <v>715.61196921850001</v>
      </c>
      <c r="FW109" s="99">
        <f t="shared" si="1649"/>
        <v>0</v>
      </c>
      <c r="FX109" s="99">
        <f t="shared" si="1649"/>
        <v>16.245272186000001</v>
      </c>
      <c r="FY109" s="99">
        <f t="shared" si="1649"/>
        <v>0</v>
      </c>
      <c r="FZ109" s="99">
        <f t="shared" si="1649"/>
        <v>0</v>
      </c>
      <c r="GA109" s="99">
        <f t="shared" si="1649"/>
        <v>0</v>
      </c>
      <c r="GB109" s="99">
        <f t="shared" si="1649"/>
        <v>16.245272186000001</v>
      </c>
      <c r="GC109" s="99">
        <f t="shared" si="1649"/>
        <v>0</v>
      </c>
      <c r="GD109" s="99">
        <f t="shared" si="1649"/>
        <v>0</v>
      </c>
      <c r="GE109" s="99">
        <f t="shared" si="1649"/>
        <v>0</v>
      </c>
      <c r="GF109" s="99">
        <f t="shared" si="1649"/>
        <v>0.25</v>
      </c>
      <c r="GG109" s="99">
        <f t="shared" si="1649"/>
        <v>0</v>
      </c>
      <c r="GH109" s="99">
        <f t="shared" si="1649"/>
        <v>0.25</v>
      </c>
      <c r="GI109" s="99">
        <f t="shared" si="1649"/>
        <v>0</v>
      </c>
      <c r="GJ109" s="99">
        <f t="shared" si="1649"/>
        <v>0</v>
      </c>
      <c r="GK109" s="99">
        <f t="shared" si="1649"/>
        <v>0</v>
      </c>
      <c r="GL109" s="99">
        <f t="shared" si="1649"/>
        <v>0</v>
      </c>
      <c r="GM109" s="99">
        <f t="shared" si="1649"/>
        <v>0</v>
      </c>
      <c r="GN109" s="99">
        <f t="shared" si="1649"/>
        <v>0</v>
      </c>
      <c r="GO109" s="99">
        <f t="shared" si="1649"/>
        <v>0</v>
      </c>
      <c r="GP109" s="99">
        <f t="shared" si="1649"/>
        <v>0</v>
      </c>
      <c r="GQ109" s="99">
        <f t="shared" si="1649"/>
        <v>0</v>
      </c>
      <c r="GR109" s="99">
        <f t="shared" si="1649"/>
        <v>0</v>
      </c>
      <c r="GS109" s="99">
        <f t="shared" si="1649"/>
        <v>0</v>
      </c>
      <c r="GT109" s="99">
        <f t="shared" si="1649"/>
        <v>0</v>
      </c>
      <c r="GU109" s="99">
        <f t="shared" si="1649"/>
        <v>0</v>
      </c>
      <c r="GV109" s="99">
        <f t="shared" ref="GV109:HR109" si="1650">SUM(GV104:GV108)</f>
        <v>61.1772651916</v>
      </c>
      <c r="GW109" s="99">
        <f t="shared" si="1650"/>
        <v>102.1830234</v>
      </c>
      <c r="GX109" s="99">
        <f t="shared" si="1650"/>
        <v>178.50223162460003</v>
      </c>
      <c r="GY109" s="99">
        <f t="shared" si="1650"/>
        <v>0</v>
      </c>
      <c r="GZ109" s="99">
        <f t="shared" si="1650"/>
        <v>341.86252021619998</v>
      </c>
      <c r="HA109" s="99">
        <f t="shared" si="1650"/>
        <v>0</v>
      </c>
      <c r="HB109" s="99">
        <f t="shared" si="1650"/>
        <v>17.278015346699998</v>
      </c>
      <c r="HC109" s="99">
        <f t="shared" si="1650"/>
        <v>0</v>
      </c>
      <c r="HD109" s="99">
        <f t="shared" si="1650"/>
        <v>85.391419119299997</v>
      </c>
      <c r="HE109" s="99">
        <f t="shared" si="1650"/>
        <v>0</v>
      </c>
      <c r="HF109" s="99">
        <f t="shared" si="1650"/>
        <v>102.669434466</v>
      </c>
      <c r="HG109" s="99">
        <f t="shared" si="1650"/>
        <v>0</v>
      </c>
      <c r="HH109" s="99">
        <f t="shared" si="1650"/>
        <v>0</v>
      </c>
      <c r="HI109" s="99">
        <f t="shared" si="1650"/>
        <v>0</v>
      </c>
      <c r="HJ109" s="99">
        <f t="shared" si="1650"/>
        <v>0</v>
      </c>
      <c r="HK109" s="99">
        <f t="shared" si="1650"/>
        <v>0</v>
      </c>
      <c r="HL109" s="99">
        <f t="shared" si="1650"/>
        <v>0</v>
      </c>
      <c r="HM109" s="99">
        <f t="shared" si="1650"/>
        <v>0</v>
      </c>
      <c r="HN109" s="99">
        <f t="shared" si="1650"/>
        <v>0</v>
      </c>
      <c r="HO109" s="99">
        <f t="shared" si="1650"/>
        <v>0</v>
      </c>
      <c r="HP109" s="99">
        <f t="shared" si="1650"/>
        <v>0</v>
      </c>
      <c r="HQ109" s="99">
        <f t="shared" si="1650"/>
        <v>0</v>
      </c>
      <c r="HR109" s="99">
        <f t="shared" si="1650"/>
        <v>0</v>
      </c>
      <c r="HS109" s="100">
        <f t="shared" si="1599"/>
        <v>0</v>
      </c>
      <c r="HT109" s="100">
        <f t="shared" si="1599"/>
        <v>94.70055272430001</v>
      </c>
      <c r="HU109" s="100">
        <f t="shared" ref="HU109:HW109" si="1651">SUM(HO109,HI109,HC109,GW109,GQ109,GK109,GE109,FY109)</f>
        <v>102.1830234</v>
      </c>
      <c r="HV109" s="100">
        <f t="shared" si="1651"/>
        <v>264.14365074390003</v>
      </c>
      <c r="HW109" s="100">
        <f t="shared" si="1651"/>
        <v>0</v>
      </c>
      <c r="HX109" s="100">
        <f t="shared" ref="HX109:IP109" si="1652">SUM(HX104:HX108)</f>
        <v>461.02722686819999</v>
      </c>
      <c r="HY109" s="99">
        <f t="shared" ref="HY109:ID109" si="1653">SUM(HY104:HY108)</f>
        <v>0</v>
      </c>
      <c r="HZ109" s="99">
        <f t="shared" si="1653"/>
        <v>0</v>
      </c>
      <c r="IA109" s="99">
        <f t="shared" si="1653"/>
        <v>0</v>
      </c>
      <c r="IB109" s="99">
        <f t="shared" si="1653"/>
        <v>1.5</v>
      </c>
      <c r="IC109" s="99">
        <f t="shared" si="1653"/>
        <v>0</v>
      </c>
      <c r="ID109" s="99">
        <f t="shared" si="1653"/>
        <v>1.5</v>
      </c>
      <c r="IE109" s="99">
        <f t="shared" si="1652"/>
        <v>0</v>
      </c>
      <c r="IF109" s="99">
        <f t="shared" si="1652"/>
        <v>0</v>
      </c>
      <c r="IG109" s="99">
        <f t="shared" si="1652"/>
        <v>0</v>
      </c>
      <c r="IH109" s="99">
        <f t="shared" si="1652"/>
        <v>0</v>
      </c>
      <c r="II109" s="99">
        <f t="shared" si="1652"/>
        <v>0</v>
      </c>
      <c r="IJ109" s="99">
        <f t="shared" si="1652"/>
        <v>0</v>
      </c>
      <c r="IK109" s="99">
        <f t="shared" si="1652"/>
        <v>0</v>
      </c>
      <c r="IL109" s="99">
        <f t="shared" si="1652"/>
        <v>32.888170615100002</v>
      </c>
      <c r="IM109" s="99">
        <f t="shared" si="1652"/>
        <v>0</v>
      </c>
      <c r="IN109" s="99">
        <f t="shared" si="1652"/>
        <v>0.25</v>
      </c>
      <c r="IO109" s="99">
        <f t="shared" si="1652"/>
        <v>0</v>
      </c>
      <c r="IP109" s="99">
        <f t="shared" si="1652"/>
        <v>33.138170615100002</v>
      </c>
      <c r="IQ109" s="100">
        <f t="shared" si="1603"/>
        <v>0</v>
      </c>
      <c r="IR109" s="100">
        <f t="shared" si="1604"/>
        <v>32.888170615100002</v>
      </c>
      <c r="IS109" s="100">
        <f t="shared" si="1605"/>
        <v>0</v>
      </c>
      <c r="IT109" s="100">
        <f t="shared" si="1606"/>
        <v>1.75</v>
      </c>
      <c r="IU109" s="100">
        <f t="shared" si="1607"/>
        <v>0</v>
      </c>
      <c r="IV109" s="100">
        <f t="shared" ref="IV109:JN109" si="1654">SUM(IV104:IV108)</f>
        <v>34.638170615100002</v>
      </c>
      <c r="IW109" s="101">
        <f t="shared" si="1654"/>
        <v>0</v>
      </c>
      <c r="IX109" s="99">
        <f t="shared" si="1654"/>
        <v>0</v>
      </c>
      <c r="IY109" s="99">
        <f t="shared" si="1654"/>
        <v>0</v>
      </c>
      <c r="IZ109" s="99">
        <f t="shared" si="1654"/>
        <v>1.5</v>
      </c>
      <c r="JA109" s="99">
        <f t="shared" si="1654"/>
        <v>0</v>
      </c>
      <c r="JB109" s="99">
        <f t="shared" si="1654"/>
        <v>1.5</v>
      </c>
      <c r="JC109" s="99">
        <f t="shared" si="1654"/>
        <v>0</v>
      </c>
      <c r="JD109" s="99">
        <f t="shared" si="1654"/>
        <v>0</v>
      </c>
      <c r="JE109" s="99">
        <f>SUM(JE105:JE108)</f>
        <v>98.888176607199995</v>
      </c>
      <c r="JF109" s="99">
        <f>SUM(JF105:JF108)</f>
        <v>23.5</v>
      </c>
      <c r="JG109" s="99">
        <f t="shared" si="1654"/>
        <v>0</v>
      </c>
      <c r="JH109" s="99">
        <f t="shared" si="1654"/>
        <v>122.38817660719999</v>
      </c>
      <c r="JI109" s="99">
        <f t="shared" si="1654"/>
        <v>0</v>
      </c>
      <c r="JJ109" s="99">
        <f t="shared" si="1654"/>
        <v>0</v>
      </c>
      <c r="JK109" s="99">
        <f t="shared" si="1654"/>
        <v>0</v>
      </c>
      <c r="JL109" s="99">
        <f t="shared" si="1654"/>
        <v>3.25</v>
      </c>
      <c r="JM109" s="99">
        <f t="shared" si="1654"/>
        <v>0</v>
      </c>
      <c r="JN109" s="99">
        <f t="shared" si="1654"/>
        <v>3.25</v>
      </c>
      <c r="JO109" s="100">
        <f t="shared" si="1608"/>
        <v>0</v>
      </c>
      <c r="JP109" s="100">
        <f t="shared" si="1609"/>
        <v>0</v>
      </c>
      <c r="JQ109" s="100">
        <f t="shared" ref="JQ109" si="1655">SUM(IY109,JE109,JK109)</f>
        <v>98.888176607199995</v>
      </c>
      <c r="JR109" s="100">
        <f t="shared" ref="JR109" si="1656">SUM(IZ109,JF109,JL109)</f>
        <v>28.25</v>
      </c>
      <c r="JS109" s="100">
        <f t="shared" ref="JS109" si="1657">SUM(JA109,JG109,JM109)</f>
        <v>0</v>
      </c>
      <c r="JT109" s="100">
        <f>SUM(JT104:JT108)</f>
        <v>127.13817660719999</v>
      </c>
      <c r="JV109" s="100">
        <f>SUM(JV104:JV108)</f>
        <v>850.21117132939992</v>
      </c>
      <c r="JW109" s="100">
        <f t="shared" ref="JW109:KB109" si="1658">SUM(JW104:JW108)</f>
        <v>1718.1023688329401</v>
      </c>
      <c r="JX109" s="100">
        <f t="shared" si="1658"/>
        <v>695.02699112710002</v>
      </c>
      <c r="JY109" s="100">
        <f t="shared" si="1658"/>
        <v>357.22670271840002</v>
      </c>
      <c r="JZ109" s="100">
        <f t="shared" si="1658"/>
        <v>0</v>
      </c>
      <c r="KA109" s="100">
        <f t="shared" si="1658"/>
        <v>0</v>
      </c>
      <c r="KB109" s="100">
        <f t="shared" si="1658"/>
        <v>3620.5672340078404</v>
      </c>
    </row>
    <row r="110" spans="1:288" s="72" customFormat="1" x14ac:dyDescent="0.2">
      <c r="A110" s="127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102"/>
      <c r="O110" s="102"/>
      <c r="P110" s="102"/>
      <c r="Q110" s="102"/>
      <c r="R110" s="102"/>
      <c r="S110" s="102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102"/>
      <c r="AM110" s="102"/>
      <c r="AN110" s="102"/>
      <c r="AO110" s="102"/>
      <c r="AP110" s="102"/>
      <c r="AQ110" s="102"/>
      <c r="AR110" s="73"/>
      <c r="AS110" s="74"/>
      <c r="AT110" s="74"/>
      <c r="AU110" s="74"/>
      <c r="AV110" s="74"/>
      <c r="AW110" s="74"/>
      <c r="AX110" s="74"/>
      <c r="AY110" s="74"/>
      <c r="AZ110" s="74"/>
      <c r="BA110" s="74"/>
      <c r="BB110" s="74"/>
      <c r="BC110" s="74"/>
      <c r="BD110" s="74"/>
      <c r="BE110" s="74"/>
      <c r="BF110" s="74"/>
      <c r="BG110" s="74"/>
      <c r="BH110" s="74"/>
      <c r="BI110" s="74"/>
      <c r="BJ110" s="74"/>
      <c r="BK110" s="102"/>
      <c r="BL110" s="102"/>
      <c r="BM110" s="102"/>
      <c r="BN110" s="102"/>
      <c r="BO110" s="102"/>
      <c r="BP110" s="96"/>
      <c r="BQ110" s="102"/>
      <c r="BR110" s="73"/>
      <c r="BS110" s="74"/>
      <c r="BT110" s="74"/>
      <c r="BU110" s="74"/>
      <c r="BV110" s="74"/>
      <c r="BW110" s="74"/>
      <c r="BX110" s="74"/>
      <c r="BY110" s="74"/>
      <c r="BZ110" s="74"/>
      <c r="CA110" s="74"/>
      <c r="CB110" s="74"/>
      <c r="CC110" s="74"/>
      <c r="CD110" s="74"/>
      <c r="CE110" s="74"/>
      <c r="CF110" s="74"/>
      <c r="CG110" s="74"/>
      <c r="CH110" s="74"/>
      <c r="CI110" s="74"/>
      <c r="CJ110" s="74"/>
      <c r="CK110" s="102"/>
      <c r="CL110" s="102"/>
      <c r="CM110" s="102"/>
      <c r="CN110" s="102"/>
      <c r="CO110" s="102"/>
      <c r="CP110" s="102"/>
      <c r="CQ110" s="102"/>
      <c r="CR110" s="73"/>
      <c r="CS110" s="74"/>
      <c r="CT110" s="74"/>
      <c r="CU110" s="74"/>
      <c r="CV110" s="74"/>
      <c r="CW110" s="74"/>
      <c r="CX110" s="74"/>
      <c r="CY110" s="74"/>
      <c r="CZ110" s="74"/>
      <c r="DA110" s="74"/>
      <c r="DB110" s="74"/>
      <c r="DC110" s="74"/>
      <c r="DD110" s="74"/>
      <c r="DE110" s="74"/>
      <c r="DF110" s="74"/>
      <c r="DG110" s="74"/>
      <c r="DH110" s="74"/>
      <c r="DI110" s="74"/>
      <c r="DJ110" s="74"/>
      <c r="DK110" s="74"/>
      <c r="DL110" s="74"/>
      <c r="DM110" s="74"/>
      <c r="DN110" s="74"/>
      <c r="DO110" s="74"/>
      <c r="DP110" s="74"/>
      <c r="DQ110" s="74"/>
      <c r="DR110" s="74"/>
      <c r="DS110" s="74"/>
      <c r="DT110" s="102"/>
      <c r="DU110" s="102"/>
      <c r="DV110" s="102"/>
      <c r="DW110" s="102"/>
      <c r="DX110" s="102"/>
      <c r="DY110" s="102"/>
      <c r="DZ110" s="102"/>
      <c r="EA110" s="73"/>
      <c r="EB110" s="74"/>
      <c r="EC110" s="74"/>
      <c r="ED110" s="74"/>
      <c r="EE110" s="74"/>
      <c r="EF110" s="74"/>
      <c r="EG110" s="74"/>
      <c r="EH110" s="74"/>
      <c r="EI110" s="74"/>
      <c r="EJ110" s="74"/>
      <c r="EK110" s="74"/>
      <c r="EL110" s="74"/>
      <c r="EM110" s="74"/>
      <c r="EN110" s="74"/>
      <c r="EO110" s="74"/>
      <c r="EP110" s="74"/>
      <c r="EQ110" s="74"/>
      <c r="ER110" s="74"/>
      <c r="ES110" s="74"/>
      <c r="ET110" s="74"/>
      <c r="EU110" s="74"/>
      <c r="EV110" s="74"/>
      <c r="EW110" s="74"/>
      <c r="EX110" s="74"/>
      <c r="EY110" s="74"/>
      <c r="EZ110" s="74"/>
      <c r="FA110" s="74"/>
      <c r="FB110" s="74"/>
      <c r="FC110" s="74"/>
      <c r="FD110" s="74"/>
      <c r="FE110" s="74"/>
      <c r="FF110" s="74"/>
      <c r="FG110" s="74"/>
      <c r="FH110" s="74"/>
      <c r="FI110" s="74"/>
      <c r="FJ110" s="74"/>
      <c r="FK110" s="74"/>
      <c r="FL110" s="74"/>
      <c r="FM110" s="74"/>
      <c r="FN110" s="74"/>
      <c r="FO110" s="74"/>
      <c r="FP110" s="74"/>
      <c r="FQ110" s="102"/>
      <c r="FR110" s="102"/>
      <c r="FS110" s="102"/>
      <c r="FT110" s="102"/>
      <c r="FU110" s="102"/>
      <c r="FV110" s="102"/>
      <c r="FW110" s="74"/>
      <c r="FX110" s="74"/>
      <c r="FY110" s="74"/>
      <c r="FZ110" s="74"/>
      <c r="GA110" s="74"/>
      <c r="GB110" s="74"/>
      <c r="GC110" s="74"/>
      <c r="GD110" s="74"/>
      <c r="GE110" s="74"/>
      <c r="GF110" s="74"/>
      <c r="GG110" s="74"/>
      <c r="GH110" s="74"/>
      <c r="GI110" s="74"/>
      <c r="GJ110" s="74"/>
      <c r="GK110" s="74"/>
      <c r="GL110" s="74"/>
      <c r="GM110" s="74"/>
      <c r="GN110" s="74"/>
      <c r="GO110" s="74"/>
      <c r="GP110" s="74"/>
      <c r="GQ110" s="74"/>
      <c r="GR110" s="74"/>
      <c r="GS110" s="74"/>
      <c r="GT110" s="74"/>
      <c r="GU110" s="74"/>
      <c r="GV110" s="74"/>
      <c r="GW110" s="74"/>
      <c r="GX110" s="74"/>
      <c r="GY110" s="74"/>
      <c r="GZ110" s="74"/>
      <c r="HA110" s="74"/>
      <c r="HB110" s="74"/>
      <c r="HC110" s="74"/>
      <c r="HD110" s="74"/>
      <c r="HE110" s="74"/>
      <c r="HF110" s="74"/>
      <c r="HG110" s="74"/>
      <c r="HH110" s="74"/>
      <c r="HI110" s="74"/>
      <c r="HJ110" s="74"/>
      <c r="HK110" s="74"/>
      <c r="HL110" s="74"/>
      <c r="HM110" s="74"/>
      <c r="HN110" s="74"/>
      <c r="HO110" s="74"/>
      <c r="HP110" s="74"/>
      <c r="HQ110" s="74"/>
      <c r="HR110" s="74"/>
      <c r="HS110" s="102"/>
      <c r="HT110" s="102"/>
      <c r="HU110" s="102"/>
      <c r="HV110" s="102"/>
      <c r="HW110" s="102"/>
      <c r="HX110" s="102"/>
      <c r="HY110" s="74"/>
      <c r="HZ110" s="74"/>
      <c r="IA110" s="74"/>
      <c r="IB110" s="74"/>
      <c r="IC110" s="74"/>
      <c r="ID110" s="74"/>
      <c r="IE110" s="74"/>
      <c r="IF110" s="74"/>
      <c r="IG110" s="74"/>
      <c r="IH110" s="74"/>
      <c r="II110" s="74"/>
      <c r="IJ110" s="74"/>
      <c r="IK110" s="74"/>
      <c r="IL110" s="74"/>
      <c r="IM110" s="74"/>
      <c r="IN110" s="74"/>
      <c r="IO110" s="74"/>
      <c r="IP110" s="74"/>
      <c r="IQ110" s="102"/>
      <c r="IR110" s="102"/>
      <c r="IS110" s="102"/>
      <c r="IT110" s="102"/>
      <c r="IU110" s="102"/>
      <c r="IV110" s="102"/>
      <c r="IW110" s="73"/>
      <c r="IX110" s="74"/>
      <c r="IY110" s="74"/>
      <c r="IZ110" s="74"/>
      <c r="JA110" s="74"/>
      <c r="JB110" s="74"/>
      <c r="JC110" s="74"/>
      <c r="JD110" s="74"/>
      <c r="JE110" s="74"/>
      <c r="JF110" s="74"/>
      <c r="JG110" s="74"/>
      <c r="JH110" s="74"/>
      <c r="JI110" s="74"/>
      <c r="JJ110" s="74"/>
      <c r="JK110" s="74"/>
      <c r="JL110" s="74"/>
      <c r="JM110" s="74"/>
      <c r="JN110" s="74"/>
      <c r="JO110" s="102"/>
      <c r="JP110" s="102"/>
      <c r="JQ110" s="102"/>
      <c r="JR110" s="102"/>
      <c r="JS110" s="102"/>
      <c r="JT110" s="102"/>
      <c r="JU110" s="74"/>
      <c r="JV110" s="102"/>
      <c r="JW110" s="102"/>
      <c r="JX110" s="102"/>
      <c r="JY110" s="102"/>
      <c r="JZ110" s="102"/>
      <c r="KA110" s="102"/>
      <c r="KB110" s="102"/>
    </row>
    <row r="111" spans="1:288" s="72" customFormat="1" ht="13.5" thickBot="1" x14ac:dyDescent="0.25">
      <c r="A111" s="134" t="s">
        <v>50</v>
      </c>
      <c r="B111" s="110">
        <f t="shared" ref="B111:S111" si="1659">SUM(B109,B101,B73)</f>
        <v>29250.177273345671</v>
      </c>
      <c r="C111" s="110">
        <f t="shared" si="1659"/>
        <v>14265.968632397471</v>
      </c>
      <c r="D111" s="110">
        <f t="shared" si="1659"/>
        <v>10600.326253745201</v>
      </c>
      <c r="E111" s="110">
        <f t="shared" si="1659"/>
        <v>7963.7379926136</v>
      </c>
      <c r="F111" s="110">
        <f t="shared" si="1659"/>
        <v>126.759636848</v>
      </c>
      <c r="G111" s="110">
        <f t="shared" si="1659"/>
        <v>62206.969788949937</v>
      </c>
      <c r="H111" s="110">
        <f t="shared" si="1659"/>
        <v>6243.1511870616005</v>
      </c>
      <c r="I111" s="110">
        <f t="shared" si="1659"/>
        <v>242.93381849470001</v>
      </c>
      <c r="J111" s="110">
        <f t="shared" si="1659"/>
        <v>131.83738552400001</v>
      </c>
      <c r="K111" s="110">
        <f t="shared" si="1659"/>
        <v>8.49001684043</v>
      </c>
      <c r="L111" s="110">
        <f t="shared" si="1659"/>
        <v>0</v>
      </c>
      <c r="M111" s="110">
        <f t="shared" si="1659"/>
        <v>6626.4124079207304</v>
      </c>
      <c r="N111" s="111">
        <f t="shared" si="1659"/>
        <v>35493.328460407269</v>
      </c>
      <c r="O111" s="111">
        <f t="shared" si="1659"/>
        <v>14508.902450892168</v>
      </c>
      <c r="P111" s="111">
        <f t="shared" si="1659"/>
        <v>10732.163639269202</v>
      </c>
      <c r="Q111" s="111">
        <f t="shared" si="1659"/>
        <v>7972.2280094540301</v>
      </c>
      <c r="R111" s="111">
        <f t="shared" si="1659"/>
        <v>126.759636848</v>
      </c>
      <c r="S111" s="111">
        <f t="shared" si="1659"/>
        <v>68833.382196870676</v>
      </c>
      <c r="T111" s="110">
        <f t="shared" ref="T111:BU111" si="1660">SUM(T109,T101,T73)</f>
        <v>111.8604502693</v>
      </c>
      <c r="U111" s="110">
        <f t="shared" si="1660"/>
        <v>723.36586785760005</v>
      </c>
      <c r="V111" s="110">
        <f t="shared" si="1660"/>
        <v>136.76470145339999</v>
      </c>
      <c r="W111" s="110">
        <f t="shared" si="1660"/>
        <v>377.7581296075</v>
      </c>
      <c r="X111" s="110">
        <f t="shared" si="1660"/>
        <v>0</v>
      </c>
      <c r="Y111" s="110">
        <f t="shared" si="1660"/>
        <v>1349.7491491878</v>
      </c>
      <c r="Z111" s="110">
        <f t="shared" si="1660"/>
        <v>83.114735561700002</v>
      </c>
      <c r="AA111" s="110">
        <f t="shared" si="1660"/>
        <v>190.73389561107999</v>
      </c>
      <c r="AB111" s="110">
        <f t="shared" si="1660"/>
        <v>49.152694071470002</v>
      </c>
      <c r="AC111" s="110">
        <f t="shared" si="1660"/>
        <v>383.15514452759999</v>
      </c>
      <c r="AD111" s="110">
        <f t="shared" si="1660"/>
        <v>0</v>
      </c>
      <c r="AE111" s="110">
        <f t="shared" si="1660"/>
        <v>706.15646977185008</v>
      </c>
      <c r="AF111" s="110">
        <f t="shared" si="1660"/>
        <v>752.24428352669997</v>
      </c>
      <c r="AG111" s="110">
        <f t="shared" si="1660"/>
        <v>345.21868438951003</v>
      </c>
      <c r="AH111" s="110">
        <f t="shared" si="1660"/>
        <v>22.592897378300002</v>
      </c>
      <c r="AI111" s="110">
        <f t="shared" si="1660"/>
        <v>196.97664581639998</v>
      </c>
      <c r="AJ111" s="110">
        <f t="shared" si="1660"/>
        <v>8.9786394641400005</v>
      </c>
      <c r="AK111" s="110">
        <f t="shared" si="1660"/>
        <v>1326.0111505750499</v>
      </c>
      <c r="AL111" s="111">
        <f t="shared" si="1660"/>
        <v>947.21946935770006</v>
      </c>
      <c r="AM111" s="111">
        <f t="shared" si="1660"/>
        <v>1259.3184478581902</v>
      </c>
      <c r="AN111" s="111">
        <f t="shared" si="1660"/>
        <v>208.51029290317001</v>
      </c>
      <c r="AO111" s="111">
        <f t="shared" si="1660"/>
        <v>957.88991995149991</v>
      </c>
      <c r="AP111" s="111">
        <f t="shared" si="1660"/>
        <v>8.9786394641400005</v>
      </c>
      <c r="AQ111" s="111">
        <f t="shared" si="1660"/>
        <v>3381.9167695347001</v>
      </c>
      <c r="AR111" s="112">
        <f t="shared" si="1660"/>
        <v>1493.5370810095001</v>
      </c>
      <c r="AS111" s="110">
        <f t="shared" si="1660"/>
        <v>140.36528234074001</v>
      </c>
      <c r="AT111" s="110">
        <f t="shared" si="1660"/>
        <v>7.1704892514000003</v>
      </c>
      <c r="AU111" s="110">
        <f t="shared" si="1660"/>
        <v>85.130579187400002</v>
      </c>
      <c r="AV111" s="110">
        <f t="shared" si="1660"/>
        <v>0</v>
      </c>
      <c r="AW111" s="110">
        <f t="shared" si="1660"/>
        <v>1726.20343178904</v>
      </c>
      <c r="AX111" s="110">
        <f t="shared" si="1660"/>
        <v>0</v>
      </c>
      <c r="AY111" s="110">
        <f t="shared" si="1660"/>
        <v>722.27465687999995</v>
      </c>
      <c r="AZ111" s="110">
        <f t="shared" si="1660"/>
        <v>536.91964987559993</v>
      </c>
      <c r="BA111" s="110">
        <f t="shared" si="1660"/>
        <v>851.53826567579995</v>
      </c>
      <c r="BB111" s="110">
        <f t="shared" si="1660"/>
        <v>242.03696891697999</v>
      </c>
      <c r="BC111" s="110">
        <f t="shared" ref="BC111" si="1661">SUM(BC109,BC101,BC73)</f>
        <v>0</v>
      </c>
      <c r="BD111" s="110">
        <f>SUM(BD109,BD101,BD73)</f>
        <v>2352.7695413483798</v>
      </c>
      <c r="BE111" s="110">
        <f t="shared" si="1660"/>
        <v>850.19351091350006</v>
      </c>
      <c r="BF111" s="110">
        <f t="shared" si="1660"/>
        <v>149.36789576219999</v>
      </c>
      <c r="BG111" s="110">
        <f t="shared" si="1660"/>
        <v>8.9782885659599998</v>
      </c>
      <c r="BH111" s="110">
        <f t="shared" si="1660"/>
        <v>233.90999085760001</v>
      </c>
      <c r="BI111" s="110">
        <f t="shared" si="1660"/>
        <v>0</v>
      </c>
      <c r="BJ111" s="110">
        <f t="shared" si="1660"/>
        <v>1242.4496860992599</v>
      </c>
      <c r="BK111" s="111">
        <f t="shared" si="1660"/>
        <v>2343.7305919230002</v>
      </c>
      <c r="BL111" s="111">
        <f t="shared" si="1660"/>
        <v>1012.0078349829399</v>
      </c>
      <c r="BM111" s="111">
        <f t="shared" si="1660"/>
        <v>553.06842769295997</v>
      </c>
      <c r="BN111" s="111">
        <f t="shared" si="1660"/>
        <v>1170.5788357208</v>
      </c>
      <c r="BO111" s="111">
        <f t="shared" si="1660"/>
        <v>242.03696891697999</v>
      </c>
      <c r="BP111" s="111">
        <f t="shared" si="1660"/>
        <v>0</v>
      </c>
      <c r="BQ111" s="111">
        <f t="shared" si="1660"/>
        <v>5321.4226592366804</v>
      </c>
      <c r="BR111" s="112">
        <f t="shared" si="1660"/>
        <v>108.855952479</v>
      </c>
      <c r="BS111" s="110">
        <f t="shared" si="1660"/>
        <v>3522.8490236813</v>
      </c>
      <c r="BT111" s="110">
        <f t="shared" si="1660"/>
        <v>5924.2208230126998</v>
      </c>
      <c r="BU111" s="110">
        <f t="shared" si="1660"/>
        <v>138702.53341619746</v>
      </c>
      <c r="BV111" s="110">
        <f t="shared" ref="BV111:EN111" si="1662">SUM(BV109,BV101,BV73)</f>
        <v>0</v>
      </c>
      <c r="BW111" s="110">
        <f t="shared" si="1662"/>
        <v>148258.45921537044</v>
      </c>
      <c r="BX111" s="110">
        <f t="shared" si="1662"/>
        <v>19.899513365299999</v>
      </c>
      <c r="BY111" s="110">
        <f t="shared" si="1662"/>
        <v>4970.7041478687797</v>
      </c>
      <c r="BZ111" s="110">
        <f t="shared" si="1662"/>
        <v>7245.4756073553999</v>
      </c>
      <c r="CA111" s="110">
        <f t="shared" si="1662"/>
        <v>310850.57787236222</v>
      </c>
      <c r="CB111" s="110">
        <f t="shared" si="1662"/>
        <v>120.15647049</v>
      </c>
      <c r="CC111" s="110">
        <f t="shared" si="1662"/>
        <v>323206.81361144164</v>
      </c>
      <c r="CD111" s="110">
        <f t="shared" si="1662"/>
        <v>443.939595457</v>
      </c>
      <c r="CE111" s="110">
        <f t="shared" si="1662"/>
        <v>6014.6478916319702</v>
      </c>
      <c r="CF111" s="110">
        <f t="shared" si="1662"/>
        <v>11567.6175209824</v>
      </c>
      <c r="CG111" s="110">
        <f t="shared" si="1662"/>
        <v>529342.30972935341</v>
      </c>
      <c r="CH111" s="110">
        <f t="shared" si="1662"/>
        <v>6986.3707120400004</v>
      </c>
      <c r="CI111" s="110">
        <f t="shared" si="1662"/>
        <v>0</v>
      </c>
      <c r="CJ111" s="110">
        <f t="shared" si="1662"/>
        <v>554354.88544946478</v>
      </c>
      <c r="CK111" s="111">
        <f t="shared" si="1662"/>
        <v>572.69506130130003</v>
      </c>
      <c r="CL111" s="111">
        <f t="shared" si="1662"/>
        <v>14508.201063182049</v>
      </c>
      <c r="CM111" s="111">
        <f t="shared" si="1662"/>
        <v>24737.313951350505</v>
      </c>
      <c r="CN111" s="111">
        <f t="shared" si="1662"/>
        <v>978895.42101791326</v>
      </c>
      <c r="CO111" s="111">
        <f>SUM(CO109,CO101,CO73)</f>
        <v>7106.5271825300006</v>
      </c>
      <c r="CP111" s="111">
        <f>SUM(CP109,CP101,CP73)</f>
        <v>0</v>
      </c>
      <c r="CQ111" s="111">
        <f t="shared" si="1662"/>
        <v>1025820.1582762771</v>
      </c>
      <c r="CR111" s="112">
        <f t="shared" si="1662"/>
        <v>846.84982948269999</v>
      </c>
      <c r="CS111" s="110">
        <f t="shared" si="1662"/>
        <v>22274.760418132697</v>
      </c>
      <c r="CT111" s="110">
        <f t="shared" si="1662"/>
        <v>6825.6437921161905</v>
      </c>
      <c r="CU111" s="110">
        <f t="shared" si="1662"/>
        <v>67509.703266731754</v>
      </c>
      <c r="CV111" s="110">
        <f>SUM(CV109,CV101,CV73)</f>
        <v>21.382172720749999</v>
      </c>
      <c r="CW111" s="110">
        <f t="shared" si="1662"/>
        <v>0</v>
      </c>
      <c r="CX111" s="110">
        <f t="shared" si="1662"/>
        <v>97478.339479184098</v>
      </c>
      <c r="CY111" s="110">
        <f t="shared" si="1662"/>
        <v>0</v>
      </c>
      <c r="CZ111" s="110">
        <f t="shared" si="1662"/>
        <v>442.15783961439996</v>
      </c>
      <c r="DA111" s="110">
        <f t="shared" si="1662"/>
        <v>91.073770858000003</v>
      </c>
      <c r="DB111" s="110">
        <f t="shared" si="1662"/>
        <v>87.973540412800006</v>
      </c>
      <c r="DC111" s="110">
        <f>SUM(DC109,DC101,DC73)</f>
        <v>43.819374573399998</v>
      </c>
      <c r="DD111" s="110">
        <f t="shared" si="1662"/>
        <v>0</v>
      </c>
      <c r="DE111" s="110">
        <f t="shared" si="1662"/>
        <v>665.02452545860001</v>
      </c>
      <c r="DF111" s="110">
        <f t="shared" si="1662"/>
        <v>0</v>
      </c>
      <c r="DG111" s="110">
        <f t="shared" si="1662"/>
        <v>6209.4268407078998</v>
      </c>
      <c r="DH111" s="110">
        <f t="shared" si="1662"/>
        <v>989.23474265300001</v>
      </c>
      <c r="DI111" s="110">
        <f t="shared" si="1662"/>
        <v>6970.2528671999999</v>
      </c>
      <c r="DJ111" s="110">
        <f>SUM(DJ109,DJ101,DJ73)</f>
        <v>0</v>
      </c>
      <c r="DK111" s="110">
        <f t="shared" si="1662"/>
        <v>0</v>
      </c>
      <c r="DL111" s="110">
        <f t="shared" si="1662"/>
        <v>14168.9144505609</v>
      </c>
      <c r="DM111" s="110">
        <f t="shared" si="1662"/>
        <v>82.302583959800003</v>
      </c>
      <c r="DN111" s="110">
        <f t="shared" si="1662"/>
        <v>53027.975462236507</v>
      </c>
      <c r="DO111" s="110">
        <f t="shared" si="1662"/>
        <v>4665.6852959590005</v>
      </c>
      <c r="DP111" s="110">
        <f t="shared" si="1662"/>
        <v>11769.81994124009</v>
      </c>
      <c r="DQ111" s="110">
        <f>SUM(DQ109,DQ101,DQ73)</f>
        <v>117.0517784024</v>
      </c>
      <c r="DR111" s="110">
        <f t="shared" si="1662"/>
        <v>0</v>
      </c>
      <c r="DS111" s="110">
        <f t="shared" si="1662"/>
        <v>69662.835061797785</v>
      </c>
      <c r="DT111" s="111">
        <f t="shared" si="1662"/>
        <v>929.15241344250001</v>
      </c>
      <c r="DU111" s="111">
        <f t="shared" si="1662"/>
        <v>81954.320560691514</v>
      </c>
      <c r="DV111" s="111">
        <f t="shared" si="1662"/>
        <v>12571.637601586192</v>
      </c>
      <c r="DW111" s="111">
        <f t="shared" si="1662"/>
        <v>86337.74961558466</v>
      </c>
      <c r="DX111" s="111">
        <f>SUM(DX109,DX101,DX73)</f>
        <v>182.25332569655001</v>
      </c>
      <c r="DY111" s="111">
        <f t="shared" si="1662"/>
        <v>0</v>
      </c>
      <c r="DZ111" s="111">
        <f t="shared" si="1662"/>
        <v>181975.11351700139</v>
      </c>
      <c r="EA111" s="112">
        <f t="shared" si="1662"/>
        <v>0</v>
      </c>
      <c r="EB111" s="110">
        <f t="shared" si="1662"/>
        <v>2102.17468817998</v>
      </c>
      <c r="EC111" s="110">
        <f t="shared" si="1662"/>
        <v>700.30864115635006</v>
      </c>
      <c r="ED111" s="110">
        <f t="shared" si="1662"/>
        <v>2548.53639686935</v>
      </c>
      <c r="EE111" s="110">
        <f t="shared" si="1662"/>
        <v>0</v>
      </c>
      <c r="EF111" s="110">
        <f t="shared" si="1662"/>
        <v>5351.019726205679</v>
      </c>
      <c r="EG111" s="110">
        <f t="shared" si="1662"/>
        <v>0</v>
      </c>
      <c r="EH111" s="110">
        <f t="shared" si="1662"/>
        <v>8747.6040106089004</v>
      </c>
      <c r="EI111" s="110">
        <f t="shared" si="1662"/>
        <v>430.62029106050005</v>
      </c>
      <c r="EJ111" s="110">
        <f t="shared" si="1662"/>
        <v>2598.5345207721298</v>
      </c>
      <c r="EK111" s="110">
        <f t="shared" si="1662"/>
        <v>0</v>
      </c>
      <c r="EL111" s="110">
        <f t="shared" si="1662"/>
        <v>11776.758822441529</v>
      </c>
      <c r="EM111" s="110">
        <f t="shared" si="1662"/>
        <v>0</v>
      </c>
      <c r="EN111" s="110">
        <f t="shared" si="1662"/>
        <v>495.34996619250001</v>
      </c>
      <c r="EO111" s="110">
        <f t="shared" ref="EO111:GT111" si="1663">SUM(EO109,EO101,EO73)</f>
        <v>593.90034634721997</v>
      </c>
      <c r="EP111" s="110">
        <f t="shared" si="1663"/>
        <v>41237.147788391405</v>
      </c>
      <c r="EQ111" s="110">
        <f t="shared" si="1663"/>
        <v>0</v>
      </c>
      <c r="ER111" s="110">
        <f t="shared" si="1663"/>
        <v>42326.398100931125</v>
      </c>
      <c r="ES111" s="110">
        <f t="shared" si="1663"/>
        <v>0</v>
      </c>
      <c r="ET111" s="110">
        <f t="shared" si="1663"/>
        <v>0</v>
      </c>
      <c r="EU111" s="110">
        <f t="shared" si="1663"/>
        <v>20.556331715500001</v>
      </c>
      <c r="EV111" s="110">
        <f t="shared" si="1663"/>
        <v>9692.7443517463598</v>
      </c>
      <c r="EW111" s="110">
        <f t="shared" si="1663"/>
        <v>0</v>
      </c>
      <c r="EX111" s="110">
        <f t="shared" si="1663"/>
        <v>9713.3006834618591</v>
      </c>
      <c r="EY111" s="110">
        <f t="shared" si="1663"/>
        <v>0</v>
      </c>
      <c r="EZ111" s="110">
        <f t="shared" si="1663"/>
        <v>10.725057852400001</v>
      </c>
      <c r="FA111" s="110">
        <f t="shared" si="1663"/>
        <v>0</v>
      </c>
      <c r="FB111" s="110">
        <f t="shared" si="1663"/>
        <v>34470.344301010999</v>
      </c>
      <c r="FC111" s="110">
        <f t="shared" si="1663"/>
        <v>0</v>
      </c>
      <c r="FD111" s="110">
        <f t="shared" si="1663"/>
        <v>34481.069358863402</v>
      </c>
      <c r="FE111" s="110">
        <f t="shared" si="1663"/>
        <v>0</v>
      </c>
      <c r="FF111" s="110">
        <f t="shared" si="1663"/>
        <v>549.91872514159991</v>
      </c>
      <c r="FG111" s="110">
        <f t="shared" si="1663"/>
        <v>341.53022081849997</v>
      </c>
      <c r="FH111" s="110">
        <f t="shared" si="1663"/>
        <v>11249.049601626499</v>
      </c>
      <c r="FI111" s="110">
        <f t="shared" si="1663"/>
        <v>0</v>
      </c>
      <c r="FJ111" s="110">
        <f t="shared" si="1663"/>
        <v>12140.498547586598</v>
      </c>
      <c r="FK111" s="110">
        <f t="shared" si="1663"/>
        <v>0</v>
      </c>
      <c r="FL111" s="110">
        <f t="shared" si="1663"/>
        <v>183.81408841320001</v>
      </c>
      <c r="FM111" s="110">
        <f t="shared" si="1663"/>
        <v>111.54781214110001</v>
      </c>
      <c r="FN111" s="110">
        <f t="shared" si="1663"/>
        <v>783.57610246889999</v>
      </c>
      <c r="FO111" s="110">
        <f t="shared" si="1663"/>
        <v>0</v>
      </c>
      <c r="FP111" s="110">
        <f t="shared" si="1663"/>
        <v>1078.9380030232001</v>
      </c>
      <c r="FQ111" s="111">
        <f t="shared" si="1663"/>
        <v>0</v>
      </c>
      <c r="FR111" s="111">
        <f t="shared" si="1663"/>
        <v>12089.586536388579</v>
      </c>
      <c r="FS111" s="111">
        <f>SUM(FS109,FS101,FS73)</f>
        <v>2198.4636432391699</v>
      </c>
      <c r="FT111" s="111">
        <f t="shared" si="1663"/>
        <v>102579.93306288564</v>
      </c>
      <c r="FU111" s="111">
        <f t="shared" si="1663"/>
        <v>0</v>
      </c>
      <c r="FV111" s="111">
        <f t="shared" si="1663"/>
        <v>116867.98324251338</v>
      </c>
      <c r="FW111" s="110">
        <f t="shared" si="1663"/>
        <v>0</v>
      </c>
      <c r="FX111" s="110">
        <f t="shared" si="1663"/>
        <v>16.245272186000001</v>
      </c>
      <c r="FY111" s="110">
        <f t="shared" si="1663"/>
        <v>0</v>
      </c>
      <c r="FZ111" s="110">
        <f t="shared" si="1663"/>
        <v>42.052992492199998</v>
      </c>
      <c r="GA111" s="110">
        <f t="shared" si="1663"/>
        <v>0</v>
      </c>
      <c r="GB111" s="110">
        <f t="shared" si="1663"/>
        <v>58.298264678199999</v>
      </c>
      <c r="GC111" s="110">
        <f t="shared" si="1663"/>
        <v>0</v>
      </c>
      <c r="GD111" s="110">
        <f t="shared" si="1663"/>
        <v>473.53987963399999</v>
      </c>
      <c r="GE111" s="110">
        <f t="shared" si="1663"/>
        <v>110.4896047993</v>
      </c>
      <c r="GF111" s="110">
        <f t="shared" si="1663"/>
        <v>4161.7168581466003</v>
      </c>
      <c r="GG111" s="110">
        <f t="shared" si="1663"/>
        <v>0</v>
      </c>
      <c r="GH111" s="110">
        <f t="shared" si="1663"/>
        <v>4745.7463425799006</v>
      </c>
      <c r="GI111" s="110">
        <f t="shared" si="1663"/>
        <v>379.23811230000001</v>
      </c>
      <c r="GJ111" s="110">
        <f t="shared" si="1663"/>
        <v>1532.5806648265002</v>
      </c>
      <c r="GK111" s="110">
        <f t="shared" si="1663"/>
        <v>2328.8125202797501</v>
      </c>
      <c r="GL111" s="110">
        <f t="shared" si="1663"/>
        <v>9587.0930661060993</v>
      </c>
      <c r="GM111" s="110">
        <f t="shared" si="1663"/>
        <v>0</v>
      </c>
      <c r="GN111" s="110">
        <f t="shared" si="1663"/>
        <v>13827.724363512349</v>
      </c>
      <c r="GO111" s="110">
        <f t="shared" si="1663"/>
        <v>0</v>
      </c>
      <c r="GP111" s="110">
        <f t="shared" si="1663"/>
        <v>0</v>
      </c>
      <c r="GQ111" s="110">
        <f t="shared" si="1663"/>
        <v>0</v>
      </c>
      <c r="GR111" s="110">
        <f t="shared" si="1663"/>
        <v>97.464225768200009</v>
      </c>
      <c r="GS111" s="110">
        <f t="shared" si="1663"/>
        <v>0</v>
      </c>
      <c r="GT111" s="110">
        <f t="shared" si="1663"/>
        <v>97.464225768200009</v>
      </c>
      <c r="GU111" s="110">
        <f t="shared" ref="GU111:JL111" si="1664">SUM(GU109,GU101,GU73)</f>
        <v>0</v>
      </c>
      <c r="GV111" s="110">
        <f t="shared" si="1664"/>
        <v>1307.6020915699</v>
      </c>
      <c r="GW111" s="110">
        <f t="shared" si="1664"/>
        <v>1541.0797311417</v>
      </c>
      <c r="GX111" s="110">
        <f t="shared" si="1664"/>
        <v>2788.5565626708999</v>
      </c>
      <c r="GY111" s="110">
        <f t="shared" si="1664"/>
        <v>0</v>
      </c>
      <c r="GZ111" s="110">
        <f t="shared" si="1664"/>
        <v>5637.2383853824995</v>
      </c>
      <c r="HA111" s="110">
        <f t="shared" si="1664"/>
        <v>0</v>
      </c>
      <c r="HB111" s="110">
        <f t="shared" si="1664"/>
        <v>17.278015346699998</v>
      </c>
      <c r="HC111" s="110">
        <f t="shared" si="1664"/>
        <v>0</v>
      </c>
      <c r="HD111" s="110">
        <f t="shared" si="1664"/>
        <v>345.41453245399998</v>
      </c>
      <c r="HE111" s="110">
        <f t="shared" si="1664"/>
        <v>0</v>
      </c>
      <c r="HF111" s="110">
        <f t="shared" si="1664"/>
        <v>362.69254780069997</v>
      </c>
      <c r="HG111" s="110">
        <f t="shared" si="1664"/>
        <v>0</v>
      </c>
      <c r="HH111" s="110">
        <f t="shared" si="1664"/>
        <v>0</v>
      </c>
      <c r="HI111" s="110">
        <f t="shared" si="1664"/>
        <v>0</v>
      </c>
      <c r="HJ111" s="110">
        <f t="shared" si="1664"/>
        <v>302.62902847779003</v>
      </c>
      <c r="HK111" s="110">
        <f t="shared" si="1664"/>
        <v>0</v>
      </c>
      <c r="HL111" s="110">
        <f t="shared" si="1664"/>
        <v>302.62902847779003</v>
      </c>
      <c r="HM111" s="110">
        <f t="shared" si="1664"/>
        <v>0</v>
      </c>
      <c r="HN111" s="110">
        <f t="shared" si="1664"/>
        <v>0</v>
      </c>
      <c r="HO111" s="110">
        <f t="shared" si="1664"/>
        <v>0</v>
      </c>
      <c r="HP111" s="110">
        <f t="shared" si="1664"/>
        <v>0</v>
      </c>
      <c r="HQ111" s="110">
        <f t="shared" si="1664"/>
        <v>0</v>
      </c>
      <c r="HR111" s="110">
        <f t="shared" si="1664"/>
        <v>0</v>
      </c>
      <c r="HS111" s="111">
        <f t="shared" si="1664"/>
        <v>379.23811230000001</v>
      </c>
      <c r="HT111" s="111">
        <f t="shared" si="1664"/>
        <v>3347.2459235630995</v>
      </c>
      <c r="HU111" s="111">
        <f t="shared" si="1664"/>
        <v>3980.3818562207498</v>
      </c>
      <c r="HV111" s="111">
        <f t="shared" si="1664"/>
        <v>17324.927266115788</v>
      </c>
      <c r="HW111" s="111">
        <f t="shared" si="1664"/>
        <v>0</v>
      </c>
      <c r="HX111" s="111">
        <f t="shared" si="1664"/>
        <v>25031.793158199638</v>
      </c>
      <c r="HY111" s="110">
        <f t="shared" ref="HY111:ID111" si="1665">SUM(HY109,HY101,HY73)</f>
        <v>0</v>
      </c>
      <c r="HZ111" s="110">
        <f t="shared" si="1665"/>
        <v>0</v>
      </c>
      <c r="IA111" s="110">
        <f t="shared" si="1665"/>
        <v>450.38377539679999</v>
      </c>
      <c r="IB111" s="110">
        <f t="shared" si="1665"/>
        <v>621.67671645690007</v>
      </c>
      <c r="IC111" s="110">
        <f t="shared" si="1665"/>
        <v>0</v>
      </c>
      <c r="ID111" s="110">
        <f t="shared" si="1665"/>
        <v>1072.0604918537001</v>
      </c>
      <c r="IE111" s="110">
        <f t="shared" si="1664"/>
        <v>0</v>
      </c>
      <c r="IF111" s="110">
        <f t="shared" si="1664"/>
        <v>565.23529895861009</v>
      </c>
      <c r="IG111" s="110">
        <f t="shared" si="1664"/>
        <v>259.85502589890001</v>
      </c>
      <c r="IH111" s="110">
        <f t="shared" si="1664"/>
        <v>2897.5612235871799</v>
      </c>
      <c r="II111" s="110">
        <f t="shared" si="1664"/>
        <v>33.8556344677</v>
      </c>
      <c r="IJ111" s="110">
        <f t="shared" si="1664"/>
        <v>3756.5071829123899</v>
      </c>
      <c r="IK111" s="110">
        <f t="shared" si="1664"/>
        <v>0</v>
      </c>
      <c r="IL111" s="110">
        <f t="shared" si="1664"/>
        <v>10531.672932709869</v>
      </c>
      <c r="IM111" s="110">
        <f t="shared" si="1664"/>
        <v>9756.1684792685992</v>
      </c>
      <c r="IN111" s="110">
        <f t="shared" si="1664"/>
        <v>34672.166043224002</v>
      </c>
      <c r="IO111" s="110">
        <f t="shared" si="1664"/>
        <v>0</v>
      </c>
      <c r="IP111" s="110">
        <f t="shared" si="1664"/>
        <v>54960.007455202474</v>
      </c>
      <c r="IQ111" s="111">
        <f t="shared" si="1664"/>
        <v>0</v>
      </c>
      <c r="IR111" s="111">
        <f t="shared" si="1664"/>
        <v>11096.90823166848</v>
      </c>
      <c r="IS111" s="111">
        <f t="shared" si="1664"/>
        <v>10466.407280564299</v>
      </c>
      <c r="IT111" s="111">
        <f t="shared" si="1664"/>
        <v>38191.403983268086</v>
      </c>
      <c r="IU111" s="111">
        <f t="shared" si="1664"/>
        <v>33.8556344677</v>
      </c>
      <c r="IV111" s="111">
        <f t="shared" si="1664"/>
        <v>59788.575129968565</v>
      </c>
      <c r="IW111" s="112">
        <f t="shared" si="1664"/>
        <v>0</v>
      </c>
      <c r="IX111" s="110">
        <f t="shared" si="1664"/>
        <v>163.01814042590001</v>
      </c>
      <c r="IY111" s="110">
        <f t="shared" si="1664"/>
        <v>5073.3558645241001</v>
      </c>
      <c r="IZ111" s="110">
        <f t="shared" si="1664"/>
        <v>452.96701105047003</v>
      </c>
      <c r="JA111" s="110">
        <f t="shared" si="1664"/>
        <v>0</v>
      </c>
      <c r="JB111" s="110">
        <f t="shared" si="1664"/>
        <v>5689.3410160004696</v>
      </c>
      <c r="JC111" s="110">
        <f t="shared" si="1664"/>
        <v>0</v>
      </c>
      <c r="JD111" s="110">
        <f t="shared" si="1664"/>
        <v>17956.6864829304</v>
      </c>
      <c r="JE111" s="110">
        <f t="shared" si="1664"/>
        <v>46076.763565437803</v>
      </c>
      <c r="JF111" s="110">
        <f t="shared" si="1664"/>
        <v>10733.5931645327</v>
      </c>
      <c r="JG111" s="110">
        <f t="shared" si="1664"/>
        <v>0</v>
      </c>
      <c r="JH111" s="110">
        <f t="shared" si="1664"/>
        <v>74767.043212900884</v>
      </c>
      <c r="JI111" s="110">
        <f t="shared" si="1664"/>
        <v>0</v>
      </c>
      <c r="JJ111" s="110">
        <f t="shared" si="1664"/>
        <v>546.92051256000002</v>
      </c>
      <c r="JK111" s="110">
        <f t="shared" si="1664"/>
        <v>5271.1221547154701</v>
      </c>
      <c r="JL111" s="110">
        <f t="shared" si="1664"/>
        <v>1027.4772190009999</v>
      </c>
      <c r="JM111" s="110">
        <f t="shared" ref="JM111:JT111" si="1666">SUM(JM109,JM101,JM73)</f>
        <v>0</v>
      </c>
      <c r="JN111" s="110">
        <f t="shared" si="1666"/>
        <v>6845.5198862764701</v>
      </c>
      <c r="JO111" s="111">
        <f t="shared" si="1666"/>
        <v>0</v>
      </c>
      <c r="JP111" s="111">
        <f t="shared" si="1666"/>
        <v>18666.6251359163</v>
      </c>
      <c r="JQ111" s="111">
        <f t="shared" si="1666"/>
        <v>56421.241584677366</v>
      </c>
      <c r="JR111" s="111">
        <f t="shared" si="1666"/>
        <v>12214.037394584169</v>
      </c>
      <c r="JS111" s="111">
        <f t="shared" si="1666"/>
        <v>0</v>
      </c>
      <c r="JT111" s="111">
        <f t="shared" si="1666"/>
        <v>87301.904115177837</v>
      </c>
      <c r="JU111" s="74"/>
      <c r="JV111" s="111">
        <f t="shared" ref="JV111:JY111" si="1667">SUM(JV109,JV101,JV73)</f>
        <v>40665.364108731766</v>
      </c>
      <c r="JW111" s="111">
        <f t="shared" si="1667"/>
        <v>158443.1161851433</v>
      </c>
      <c r="JX111" s="111">
        <f t="shared" si="1667"/>
        <v>121869.18827750362</v>
      </c>
      <c r="JY111" s="111">
        <f t="shared" si="1667"/>
        <v>1245644.1691054774</v>
      </c>
      <c r="JZ111" s="111">
        <f>SUM(JZ109,JZ101,JZ73)</f>
        <v>7700.411387923371</v>
      </c>
      <c r="KA111" s="111">
        <f>SUM(KA109,KA101,KA73)</f>
        <v>0</v>
      </c>
      <c r="KB111" s="111">
        <f>SUM(KB109,KB101,KB73)</f>
        <v>1574322.2490647798</v>
      </c>
    </row>
    <row r="112" spans="1:288" s="72" customFormat="1" x14ac:dyDescent="0.2">
      <c r="A112" s="127"/>
      <c r="B112" s="74"/>
      <c r="C112" s="74"/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102"/>
      <c r="O112" s="102"/>
      <c r="P112" s="102"/>
      <c r="Q112" s="102"/>
      <c r="R112" s="102"/>
      <c r="S112" s="102"/>
      <c r="T112" s="74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  <c r="AE112" s="74"/>
      <c r="AF112" s="74"/>
      <c r="AG112" s="74"/>
      <c r="AH112" s="74"/>
      <c r="AI112" s="74"/>
      <c r="AJ112" s="74"/>
      <c r="AK112" s="74"/>
      <c r="AL112" s="102"/>
      <c r="AM112" s="102"/>
      <c r="AN112" s="102"/>
      <c r="AO112" s="102"/>
      <c r="AP112" s="102"/>
      <c r="AQ112" s="102"/>
      <c r="AR112" s="73"/>
      <c r="AS112" s="74"/>
      <c r="AT112" s="74"/>
      <c r="AU112" s="74"/>
      <c r="AV112" s="74"/>
      <c r="AW112" s="74"/>
      <c r="AX112" s="74"/>
      <c r="AY112" s="74"/>
      <c r="AZ112" s="74"/>
      <c r="BA112" s="74"/>
      <c r="BB112" s="74"/>
      <c r="BC112" s="74"/>
      <c r="BD112" s="74"/>
      <c r="BE112" s="74"/>
      <c r="BF112" s="74"/>
      <c r="BG112" s="74"/>
      <c r="BH112" s="74"/>
      <c r="BI112" s="74"/>
      <c r="BJ112" s="74"/>
      <c r="BK112" s="102"/>
      <c r="BL112" s="102"/>
      <c r="BM112" s="102"/>
      <c r="BN112" s="102"/>
      <c r="BO112" s="102"/>
      <c r="BP112" s="102"/>
      <c r="BQ112" s="102"/>
      <c r="BR112" s="73"/>
      <c r="BS112" s="74"/>
      <c r="BT112" s="74"/>
      <c r="BU112" s="74"/>
      <c r="BV112" s="74"/>
      <c r="BW112" s="74"/>
      <c r="BX112" s="74"/>
      <c r="BY112" s="74"/>
      <c r="BZ112" s="74"/>
      <c r="CA112" s="74"/>
      <c r="CB112" s="74"/>
      <c r="CC112" s="74"/>
      <c r="CD112" s="74"/>
      <c r="CE112" s="74"/>
      <c r="CF112" s="74"/>
      <c r="CG112" s="74"/>
      <c r="CH112" s="74"/>
      <c r="CI112" s="74"/>
      <c r="CJ112" s="74"/>
      <c r="CK112" s="102"/>
      <c r="CL112" s="102"/>
      <c r="CM112" s="102"/>
      <c r="CN112" s="102"/>
      <c r="CO112" s="102"/>
      <c r="CP112" s="102"/>
      <c r="CQ112" s="102"/>
      <c r="CR112" s="73"/>
      <c r="CS112" s="74"/>
      <c r="CT112" s="74"/>
      <c r="CU112" s="74"/>
      <c r="CV112" s="74"/>
      <c r="CW112" s="74"/>
      <c r="CX112" s="74"/>
      <c r="CY112" s="74"/>
      <c r="CZ112" s="74"/>
      <c r="DA112" s="74"/>
      <c r="DB112" s="74"/>
      <c r="DC112" s="74"/>
      <c r="DD112" s="74"/>
      <c r="DE112" s="74"/>
      <c r="DF112" s="74"/>
      <c r="DG112" s="74"/>
      <c r="DH112" s="74"/>
      <c r="DI112" s="74"/>
      <c r="DJ112" s="74"/>
      <c r="DK112" s="74"/>
      <c r="DL112" s="74"/>
      <c r="DM112" s="74"/>
      <c r="DN112" s="74"/>
      <c r="DO112" s="74"/>
      <c r="DP112" s="74"/>
      <c r="DQ112" s="74"/>
      <c r="DR112" s="74"/>
      <c r="DS112" s="74"/>
      <c r="DT112" s="102"/>
      <c r="DU112" s="102"/>
      <c r="DV112" s="102"/>
      <c r="DW112" s="102"/>
      <c r="DX112" s="102"/>
      <c r="DY112" s="102"/>
      <c r="DZ112" s="102"/>
      <c r="EA112" s="73"/>
      <c r="EB112" s="74"/>
      <c r="EC112" s="74"/>
      <c r="ED112" s="74"/>
      <c r="EE112" s="74"/>
      <c r="EF112" s="74"/>
      <c r="EG112" s="74"/>
      <c r="EH112" s="74"/>
      <c r="EI112" s="74"/>
      <c r="EJ112" s="74"/>
      <c r="EK112" s="74"/>
      <c r="EL112" s="74"/>
      <c r="EM112" s="74"/>
      <c r="EN112" s="74"/>
      <c r="EO112" s="74"/>
      <c r="EP112" s="74"/>
      <c r="EQ112" s="74"/>
      <c r="ER112" s="74"/>
      <c r="ES112" s="74"/>
      <c r="ET112" s="74"/>
      <c r="EU112" s="74"/>
      <c r="EV112" s="74"/>
      <c r="EW112" s="74"/>
      <c r="EX112" s="74"/>
      <c r="EY112" s="74"/>
      <c r="EZ112" s="74"/>
      <c r="FA112" s="74"/>
      <c r="FB112" s="74"/>
      <c r="FC112" s="74"/>
      <c r="FD112" s="74"/>
      <c r="FE112" s="74"/>
      <c r="FF112" s="74"/>
      <c r="FG112" s="74"/>
      <c r="FH112" s="74"/>
      <c r="FI112" s="74"/>
      <c r="FJ112" s="74"/>
      <c r="FK112" s="74"/>
      <c r="FL112" s="74"/>
      <c r="FM112" s="74"/>
      <c r="FN112" s="74"/>
      <c r="FO112" s="74"/>
      <c r="FP112" s="74"/>
      <c r="FQ112" s="102"/>
      <c r="FR112" s="102"/>
      <c r="FS112" s="102"/>
      <c r="FT112" s="102"/>
      <c r="FU112" s="102"/>
      <c r="FV112" s="102"/>
      <c r="FW112" s="74"/>
      <c r="FX112" s="74"/>
      <c r="FY112" s="74"/>
      <c r="FZ112" s="74"/>
      <c r="GA112" s="74"/>
      <c r="GB112" s="74"/>
      <c r="GC112" s="74"/>
      <c r="GD112" s="74"/>
      <c r="GE112" s="74"/>
      <c r="GF112" s="74"/>
      <c r="GG112" s="74"/>
      <c r="GH112" s="74"/>
      <c r="GI112" s="74"/>
      <c r="GJ112" s="74"/>
      <c r="GK112" s="74"/>
      <c r="GL112" s="74"/>
      <c r="GM112" s="74"/>
      <c r="GN112" s="74"/>
      <c r="GO112" s="74"/>
      <c r="GP112" s="74"/>
      <c r="GQ112" s="74"/>
      <c r="GR112" s="74"/>
      <c r="GS112" s="74"/>
      <c r="GT112" s="74"/>
      <c r="GU112" s="74"/>
      <c r="GV112" s="74"/>
      <c r="GW112" s="74"/>
      <c r="GX112" s="74"/>
      <c r="GY112" s="74"/>
      <c r="GZ112" s="74"/>
      <c r="HA112" s="74"/>
      <c r="HB112" s="74"/>
      <c r="HC112" s="74"/>
      <c r="HD112" s="74"/>
      <c r="HE112" s="74"/>
      <c r="HF112" s="74"/>
      <c r="HG112" s="74"/>
      <c r="HH112" s="74"/>
      <c r="HI112" s="74"/>
      <c r="HJ112" s="74"/>
      <c r="HK112" s="74"/>
      <c r="HL112" s="74"/>
      <c r="HM112" s="74"/>
      <c r="HN112" s="74"/>
      <c r="HO112" s="74"/>
      <c r="HP112" s="74"/>
      <c r="HQ112" s="74"/>
      <c r="HR112" s="74"/>
      <c r="HS112" s="102"/>
      <c r="HT112" s="102"/>
      <c r="HU112" s="102"/>
      <c r="HV112" s="102"/>
      <c r="HW112" s="102"/>
      <c r="HX112" s="102"/>
      <c r="HY112" s="74"/>
      <c r="HZ112" s="74"/>
      <c r="IA112" s="74"/>
      <c r="IB112" s="74"/>
      <c r="IC112" s="74"/>
      <c r="ID112" s="74"/>
      <c r="IE112" s="74"/>
      <c r="IF112" s="74"/>
      <c r="IG112" s="74"/>
      <c r="IH112" s="74"/>
      <c r="II112" s="74"/>
      <c r="IJ112" s="74"/>
      <c r="IK112" s="74"/>
      <c r="IL112" s="74"/>
      <c r="IM112" s="74"/>
      <c r="IN112" s="74"/>
      <c r="IO112" s="74"/>
      <c r="IP112" s="74"/>
      <c r="IQ112" s="102"/>
      <c r="IR112" s="102"/>
      <c r="IS112" s="102"/>
      <c r="IT112" s="102"/>
      <c r="IU112" s="102"/>
      <c r="IV112" s="102"/>
      <c r="IW112" s="73"/>
      <c r="IX112" s="74"/>
      <c r="IY112" s="74"/>
      <c r="IZ112" s="74"/>
      <c r="JA112" s="74"/>
      <c r="JB112" s="74"/>
      <c r="JC112" s="74"/>
      <c r="JD112" s="74"/>
      <c r="JE112" s="74"/>
      <c r="JF112" s="74"/>
      <c r="JG112" s="74"/>
      <c r="JH112" s="74"/>
      <c r="JI112" s="74"/>
      <c r="JJ112" s="74"/>
      <c r="JK112" s="74"/>
      <c r="JL112" s="74"/>
      <c r="JM112" s="74"/>
      <c r="JN112" s="74"/>
      <c r="JO112" s="102"/>
      <c r="JP112" s="102"/>
      <c r="JQ112" s="102"/>
      <c r="JR112" s="102"/>
      <c r="JS112" s="102"/>
      <c r="JT112" s="102"/>
      <c r="JU112" s="74"/>
      <c r="JV112" s="102"/>
      <c r="JW112" s="102"/>
      <c r="JX112" s="102"/>
      <c r="JY112" s="102"/>
      <c r="JZ112" s="102"/>
      <c r="KA112" s="102"/>
      <c r="KB112" s="102"/>
    </row>
    <row r="113" spans="1:288" s="72" customFormat="1" x14ac:dyDescent="0.2">
      <c r="A113" s="127" t="s">
        <v>51</v>
      </c>
      <c r="B113" s="74">
        <f t="shared" ref="B113:S113" si="1668">SUM(B111,B49,B18)</f>
        <v>74269.289650974868</v>
      </c>
      <c r="C113" s="74">
        <f t="shared" si="1668"/>
        <v>18082.78420159877</v>
      </c>
      <c r="D113" s="74">
        <f t="shared" si="1668"/>
        <v>11527.511044769102</v>
      </c>
      <c r="E113" s="74">
        <f t="shared" si="1668"/>
        <v>8354.1938718576002</v>
      </c>
      <c r="F113" s="74">
        <f t="shared" si="1668"/>
        <v>126.759636848</v>
      </c>
      <c r="G113" s="74">
        <f t="shared" si="1668"/>
        <v>112360.53840604833</v>
      </c>
      <c r="H113" s="74">
        <f t="shared" si="1668"/>
        <v>6400.7533762859002</v>
      </c>
      <c r="I113" s="74">
        <f t="shared" si="1668"/>
        <v>771.80078310470003</v>
      </c>
      <c r="J113" s="74">
        <f t="shared" si="1668"/>
        <v>131.83738552400001</v>
      </c>
      <c r="K113" s="74">
        <f t="shared" si="1668"/>
        <v>12.24001684043</v>
      </c>
      <c r="L113" s="74">
        <f t="shared" si="1668"/>
        <v>0</v>
      </c>
      <c r="M113" s="74">
        <f t="shared" si="1668"/>
        <v>7316.6315617550308</v>
      </c>
      <c r="N113" s="102">
        <f t="shared" si="1668"/>
        <v>80670.043027260763</v>
      </c>
      <c r="O113" s="102">
        <f t="shared" si="1668"/>
        <v>18854.58498470347</v>
      </c>
      <c r="P113" s="102">
        <f t="shared" si="1668"/>
        <v>11659.348430293103</v>
      </c>
      <c r="Q113" s="102">
        <f t="shared" si="1668"/>
        <v>8366.4338886980295</v>
      </c>
      <c r="R113" s="102">
        <f t="shared" si="1668"/>
        <v>126.759636848</v>
      </c>
      <c r="S113" s="102">
        <f t="shared" si="1668"/>
        <v>119677.16996780338</v>
      </c>
      <c r="T113" s="74">
        <f t="shared" ref="T113:AW113" si="1669">SUM(T111,T49,T18)</f>
        <v>2803.4758708516001</v>
      </c>
      <c r="U113" s="74">
        <f t="shared" si="1669"/>
        <v>2810.8682761069003</v>
      </c>
      <c r="V113" s="74">
        <f t="shared" si="1669"/>
        <v>690.38627492032992</v>
      </c>
      <c r="W113" s="74">
        <f t="shared" si="1669"/>
        <v>1576.379394975</v>
      </c>
      <c r="X113" s="74">
        <f t="shared" si="1669"/>
        <v>0</v>
      </c>
      <c r="Y113" s="74">
        <f t="shared" si="1669"/>
        <v>7881.1098168538301</v>
      </c>
      <c r="Z113" s="74">
        <f t="shared" si="1669"/>
        <v>3324.7907489224999</v>
      </c>
      <c r="AA113" s="74">
        <f t="shared" si="1669"/>
        <v>4135.4636333806702</v>
      </c>
      <c r="AB113" s="74">
        <f t="shared" si="1669"/>
        <v>611.40787224847008</v>
      </c>
      <c r="AC113" s="74">
        <f t="shared" si="1669"/>
        <v>548.19908171510997</v>
      </c>
      <c r="AD113" s="74">
        <f t="shared" si="1669"/>
        <v>0</v>
      </c>
      <c r="AE113" s="74">
        <f t="shared" si="1669"/>
        <v>8619.8613362667493</v>
      </c>
      <c r="AF113" s="74">
        <f t="shared" si="1669"/>
        <v>1310.1129639147</v>
      </c>
      <c r="AG113" s="74">
        <f t="shared" si="1669"/>
        <v>2430.9467664748099</v>
      </c>
      <c r="AH113" s="74">
        <f t="shared" si="1669"/>
        <v>726.78782629980003</v>
      </c>
      <c r="AI113" s="74">
        <f t="shared" si="1669"/>
        <v>373.65240339740001</v>
      </c>
      <c r="AJ113" s="74">
        <f t="shared" si="1669"/>
        <v>8.9786394641400005</v>
      </c>
      <c r="AK113" s="74">
        <f t="shared" si="1669"/>
        <v>4850.47859955085</v>
      </c>
      <c r="AL113" s="102">
        <f t="shared" si="1669"/>
        <v>7438.3795836888003</v>
      </c>
      <c r="AM113" s="102">
        <f t="shared" si="1669"/>
        <v>9377.2786759623796</v>
      </c>
      <c r="AN113" s="102">
        <f t="shared" si="1669"/>
        <v>2028.5819734685999</v>
      </c>
      <c r="AO113" s="102">
        <f t="shared" si="1669"/>
        <v>2498.2308800875098</v>
      </c>
      <c r="AP113" s="102">
        <f t="shared" si="1669"/>
        <v>8.9786394641400005</v>
      </c>
      <c r="AQ113" s="102">
        <f t="shared" si="1669"/>
        <v>21351.449752671429</v>
      </c>
      <c r="AR113" s="73">
        <f t="shared" si="1669"/>
        <v>2858.4207644226999</v>
      </c>
      <c r="AS113" s="74">
        <f t="shared" si="1669"/>
        <v>381.16345038944002</v>
      </c>
      <c r="AT113" s="74">
        <f t="shared" si="1669"/>
        <v>410.3767728144</v>
      </c>
      <c r="AU113" s="74">
        <f t="shared" si="1669"/>
        <v>130.30283855616</v>
      </c>
      <c r="AV113" s="74">
        <f t="shared" si="1669"/>
        <v>0</v>
      </c>
      <c r="AW113" s="74">
        <f t="shared" si="1669"/>
        <v>3780.2638261826996</v>
      </c>
      <c r="AX113" s="74">
        <f t="shared" ref="AX113:BU113" si="1670">SUM(AX111,AX49,AX18)</f>
        <v>0</v>
      </c>
      <c r="AY113" s="74">
        <f t="shared" si="1670"/>
        <v>802.23346864719997</v>
      </c>
      <c r="AZ113" s="74">
        <f t="shared" si="1670"/>
        <v>784.36722319399985</v>
      </c>
      <c r="BA113" s="74">
        <f t="shared" si="1670"/>
        <v>854.78826567579995</v>
      </c>
      <c r="BB113" s="74">
        <f t="shared" si="1670"/>
        <v>242.03696891697999</v>
      </c>
      <c r="BC113" s="74">
        <f t="shared" si="1670"/>
        <v>0</v>
      </c>
      <c r="BD113" s="74">
        <f>SUM(BD111,BD49,BD18)</f>
        <v>2683.4259264339798</v>
      </c>
      <c r="BE113" s="74">
        <f t="shared" si="1670"/>
        <v>1025.8899678412999</v>
      </c>
      <c r="BF113" s="74">
        <f t="shared" si="1670"/>
        <v>232.68175071600001</v>
      </c>
      <c r="BG113" s="74">
        <f t="shared" si="1670"/>
        <v>8.9782885659599998</v>
      </c>
      <c r="BH113" s="74">
        <f t="shared" si="1670"/>
        <v>253.65999085760001</v>
      </c>
      <c r="BI113" s="74">
        <f t="shared" si="1670"/>
        <v>0</v>
      </c>
      <c r="BJ113" s="74">
        <f t="shared" si="1670"/>
        <v>1521.20999798086</v>
      </c>
      <c r="BK113" s="102">
        <f t="shared" si="1670"/>
        <v>3884.3107322640003</v>
      </c>
      <c r="BL113" s="102">
        <f t="shared" si="1670"/>
        <v>1416.0786697526401</v>
      </c>
      <c r="BM113" s="102">
        <f t="shared" si="1670"/>
        <v>1203.7222845743599</v>
      </c>
      <c r="BN113" s="102">
        <f t="shared" si="1670"/>
        <v>1238.7510950895601</v>
      </c>
      <c r="BO113" s="102">
        <f t="shared" si="1670"/>
        <v>242.03696891697999</v>
      </c>
      <c r="BP113" s="102">
        <f t="shared" si="1670"/>
        <v>0</v>
      </c>
      <c r="BQ113" s="102">
        <f t="shared" si="1670"/>
        <v>7984.8997505975403</v>
      </c>
      <c r="BR113" s="73">
        <f t="shared" si="1670"/>
        <v>7707.0882700908005</v>
      </c>
      <c r="BS113" s="74">
        <f t="shared" si="1670"/>
        <v>11759.6685814187</v>
      </c>
      <c r="BT113" s="74">
        <f t="shared" si="1670"/>
        <v>7260.1731355535994</v>
      </c>
      <c r="BU113" s="74">
        <f t="shared" si="1670"/>
        <v>139566.71196288647</v>
      </c>
      <c r="BV113" s="74">
        <f t="shared" ref="BV113:DE113" si="1671">SUM(BV111,BV49,BV18)</f>
        <v>29.983394525400001</v>
      </c>
      <c r="BW113" s="74">
        <f t="shared" si="1671"/>
        <v>166323.62534447495</v>
      </c>
      <c r="BX113" s="74">
        <f t="shared" si="1671"/>
        <v>28591.480411980199</v>
      </c>
      <c r="BY113" s="74">
        <f t="shared" si="1671"/>
        <v>36126.619333164243</v>
      </c>
      <c r="BZ113" s="74">
        <f t="shared" si="1671"/>
        <v>30549.5493798104</v>
      </c>
      <c r="CA113" s="74">
        <f t="shared" si="1671"/>
        <v>314889.22953932022</v>
      </c>
      <c r="CB113" s="74">
        <f t="shared" si="1671"/>
        <v>120.15647049</v>
      </c>
      <c r="CC113" s="74">
        <f t="shared" si="1671"/>
        <v>410277.03513476497</v>
      </c>
      <c r="CD113" s="74">
        <f t="shared" si="1671"/>
        <v>35007.072279456996</v>
      </c>
      <c r="CE113" s="74">
        <f t="shared" si="1671"/>
        <v>72214.596725381969</v>
      </c>
      <c r="CF113" s="74">
        <f t="shared" si="1671"/>
        <v>41685.753962065399</v>
      </c>
      <c r="CG113" s="74">
        <f t="shared" si="1671"/>
        <v>536648.27587494138</v>
      </c>
      <c r="CH113" s="74">
        <f t="shared" si="1671"/>
        <v>6986.3707120400004</v>
      </c>
      <c r="CI113" s="74">
        <f t="shared" si="1671"/>
        <v>0</v>
      </c>
      <c r="CJ113" s="74">
        <f t="shared" si="1671"/>
        <v>692542.06955388561</v>
      </c>
      <c r="CK113" s="102">
        <f t="shared" si="1671"/>
        <v>71305.640961527999</v>
      </c>
      <c r="CL113" s="102">
        <f t="shared" si="1671"/>
        <v>120100.8846399649</v>
      </c>
      <c r="CM113" s="102">
        <f t="shared" si="1671"/>
        <v>79495.476477429402</v>
      </c>
      <c r="CN113" s="102">
        <f t="shared" si="1671"/>
        <v>991104.21737714822</v>
      </c>
      <c r="CO113" s="102">
        <f t="shared" si="1671"/>
        <v>7136.510577055401</v>
      </c>
      <c r="CP113" s="102">
        <f t="shared" si="1671"/>
        <v>0</v>
      </c>
      <c r="CQ113" s="102">
        <f t="shared" si="1671"/>
        <v>1269142.730033126</v>
      </c>
      <c r="CR113" s="73">
        <f t="shared" si="1671"/>
        <v>57895.350148710699</v>
      </c>
      <c r="CS113" s="74">
        <f t="shared" si="1671"/>
        <v>53943.151980653936</v>
      </c>
      <c r="CT113" s="74">
        <f t="shared" si="1671"/>
        <v>23256.13504850219</v>
      </c>
      <c r="CU113" s="74">
        <f t="shared" si="1671"/>
        <v>70809.234191788652</v>
      </c>
      <c r="CV113" s="74">
        <f>SUM(CV111,CV49,CV18)</f>
        <v>1524.7762326307502</v>
      </c>
      <c r="CW113" s="74">
        <f t="shared" si="1671"/>
        <v>0</v>
      </c>
      <c r="CX113" s="74">
        <f t="shared" si="1671"/>
        <v>207428.64760228625</v>
      </c>
      <c r="CY113" s="74">
        <f t="shared" si="1671"/>
        <v>18657.264064193998</v>
      </c>
      <c r="CZ113" s="74">
        <f t="shared" si="1671"/>
        <v>6167.7537709613998</v>
      </c>
      <c r="DA113" s="74">
        <f t="shared" si="1671"/>
        <v>5591.3088742041</v>
      </c>
      <c r="DB113" s="74">
        <f t="shared" si="1671"/>
        <v>2250.4416253477998</v>
      </c>
      <c r="DC113" s="74">
        <f>SUM(DC111,DC49,DC18)</f>
        <v>285.37402178349998</v>
      </c>
      <c r="DD113" s="74">
        <f t="shared" si="1671"/>
        <v>0</v>
      </c>
      <c r="DE113" s="74">
        <f t="shared" si="1671"/>
        <v>32952.142356490804</v>
      </c>
      <c r="DF113" s="74">
        <f t="shared" ref="DF113:EN113" si="1672">SUM(DF111,DF49,DF18)</f>
        <v>8336.183719066501</v>
      </c>
      <c r="DG113" s="74">
        <f t="shared" si="1672"/>
        <v>7629.07713375617</v>
      </c>
      <c r="DH113" s="74">
        <f t="shared" si="1672"/>
        <v>1686.5868798553001</v>
      </c>
      <c r="DI113" s="74">
        <f t="shared" si="1672"/>
        <v>7272.0475740538395</v>
      </c>
      <c r="DJ113" s="74">
        <f>SUM(DJ111,DJ49,DJ18)</f>
        <v>71.235524660799996</v>
      </c>
      <c r="DK113" s="74">
        <f t="shared" si="1672"/>
        <v>0</v>
      </c>
      <c r="DL113" s="74">
        <f t="shared" si="1672"/>
        <v>24995.130831392609</v>
      </c>
      <c r="DM113" s="74">
        <f t="shared" si="1672"/>
        <v>26813.556826174903</v>
      </c>
      <c r="DN113" s="74">
        <f t="shared" si="1672"/>
        <v>55224.743334660307</v>
      </c>
      <c r="DO113" s="74">
        <f t="shared" si="1672"/>
        <v>7300.4916052385997</v>
      </c>
      <c r="DP113" s="74">
        <f t="shared" si="1672"/>
        <v>12492.274958174959</v>
      </c>
      <c r="DQ113" s="74">
        <f>SUM(DQ111,DQ49,DQ18)</f>
        <v>244.57883379740002</v>
      </c>
      <c r="DR113" s="74">
        <f t="shared" si="1672"/>
        <v>0</v>
      </c>
      <c r="DS113" s="74">
        <f t="shared" si="1672"/>
        <v>102075.64555804615</v>
      </c>
      <c r="DT113" s="102">
        <f t="shared" si="1672"/>
        <v>111702.35475814609</v>
      </c>
      <c r="DU113" s="102">
        <f t="shared" si="1672"/>
        <v>122964.72622003182</v>
      </c>
      <c r="DV113" s="102">
        <f t="shared" si="1672"/>
        <v>37834.522407800192</v>
      </c>
      <c r="DW113" s="102">
        <f t="shared" si="1672"/>
        <v>92823.998349365269</v>
      </c>
      <c r="DX113" s="102">
        <f t="shared" si="1672"/>
        <v>2125.9646128724503</v>
      </c>
      <c r="DY113" s="102">
        <f t="shared" si="1672"/>
        <v>0</v>
      </c>
      <c r="DZ113" s="102">
        <f t="shared" si="1672"/>
        <v>367451.5663482158</v>
      </c>
      <c r="EA113" s="73">
        <f t="shared" si="1672"/>
        <v>3295.2202128183999</v>
      </c>
      <c r="EB113" s="74">
        <f t="shared" si="1672"/>
        <v>7989.0375103669794</v>
      </c>
      <c r="EC113" s="74">
        <f t="shared" si="1672"/>
        <v>8037.8417425583502</v>
      </c>
      <c r="ED113" s="74">
        <f t="shared" si="1672"/>
        <v>2739.03072510535</v>
      </c>
      <c r="EE113" s="74">
        <f t="shared" si="1672"/>
        <v>0</v>
      </c>
      <c r="EF113" s="74">
        <f t="shared" si="1672"/>
        <v>22061.130190849079</v>
      </c>
      <c r="EG113" s="74">
        <f t="shared" si="1672"/>
        <v>1750.4379454980001</v>
      </c>
      <c r="EH113" s="74">
        <f t="shared" si="1672"/>
        <v>9450.5955685748995</v>
      </c>
      <c r="EI113" s="74">
        <f t="shared" si="1672"/>
        <v>1101.3918569175</v>
      </c>
      <c r="EJ113" s="74">
        <f t="shared" si="1672"/>
        <v>2686.8915802872298</v>
      </c>
      <c r="EK113" s="74">
        <f t="shared" si="1672"/>
        <v>0</v>
      </c>
      <c r="EL113" s="74">
        <f t="shared" si="1672"/>
        <v>14989.316951277628</v>
      </c>
      <c r="EM113" s="74">
        <f t="shared" si="1672"/>
        <v>2539.4503588983002</v>
      </c>
      <c r="EN113" s="74">
        <f t="shared" si="1672"/>
        <v>3080.5962963484999</v>
      </c>
      <c r="EO113" s="74">
        <f t="shared" ref="EO113:FP113" si="1673">SUM(EO111,EO49,EO18)</f>
        <v>3325.8583070558198</v>
      </c>
      <c r="EP113" s="74">
        <f t="shared" si="1673"/>
        <v>43270.799647351407</v>
      </c>
      <c r="EQ113" s="74">
        <f t="shared" si="1673"/>
        <v>0</v>
      </c>
      <c r="ER113" s="74">
        <f t="shared" si="1673"/>
        <v>52216.704609654022</v>
      </c>
      <c r="ES113" s="74">
        <f t="shared" si="1673"/>
        <v>5081.688239094</v>
      </c>
      <c r="ET113" s="74">
        <f t="shared" si="1673"/>
        <v>2591.6866904059002</v>
      </c>
      <c r="EU113" s="74">
        <f t="shared" si="1673"/>
        <v>3035.7248196790997</v>
      </c>
      <c r="EV113" s="74">
        <f t="shared" si="1673"/>
        <v>10262.958973840159</v>
      </c>
      <c r="EW113" s="74">
        <f t="shared" si="1673"/>
        <v>0</v>
      </c>
      <c r="EX113" s="74">
        <f t="shared" si="1673"/>
        <v>20972.05872301916</v>
      </c>
      <c r="EY113" s="74">
        <f t="shared" si="1673"/>
        <v>4018.1949404101001</v>
      </c>
      <c r="EZ113" s="74">
        <f t="shared" si="1673"/>
        <v>3905.9921775833</v>
      </c>
      <c r="FA113" s="74">
        <f t="shared" si="1673"/>
        <v>1668.0936494564</v>
      </c>
      <c r="FB113" s="74">
        <f t="shared" si="1673"/>
        <v>34582.979525230097</v>
      </c>
      <c r="FC113" s="74">
        <f t="shared" si="1673"/>
        <v>0</v>
      </c>
      <c r="FD113" s="74">
        <f t="shared" si="1673"/>
        <v>44175.260292679901</v>
      </c>
      <c r="FE113" s="74">
        <f t="shared" si="1673"/>
        <v>2582.2563994379998</v>
      </c>
      <c r="FF113" s="74">
        <f t="shared" si="1673"/>
        <v>4429.9623856831004</v>
      </c>
      <c r="FG113" s="74">
        <f t="shared" si="1673"/>
        <v>5224.1062574214993</v>
      </c>
      <c r="FH113" s="74">
        <f t="shared" si="1673"/>
        <v>11631.284590352079</v>
      </c>
      <c r="FI113" s="74">
        <f t="shared" si="1673"/>
        <v>0</v>
      </c>
      <c r="FJ113" s="74">
        <f t="shared" si="1673"/>
        <v>23867.609632894681</v>
      </c>
      <c r="FK113" s="74">
        <f t="shared" si="1673"/>
        <v>1908.9447319456999</v>
      </c>
      <c r="FL113" s="74">
        <f t="shared" si="1673"/>
        <v>2889.4431828695997</v>
      </c>
      <c r="FM113" s="74">
        <f t="shared" si="1673"/>
        <v>1009.8727169862</v>
      </c>
      <c r="FN113" s="74">
        <f t="shared" si="1673"/>
        <v>887.59667681659994</v>
      </c>
      <c r="FO113" s="74">
        <f t="shared" si="1673"/>
        <v>0</v>
      </c>
      <c r="FP113" s="74">
        <f t="shared" si="1673"/>
        <v>6695.8573086181004</v>
      </c>
      <c r="FQ113" s="102">
        <f t="shared" ref="FQ113:FV113" si="1674">SUM(FQ111,FQ49,FQ18)</f>
        <v>21176.192828102496</v>
      </c>
      <c r="FR113" s="102">
        <f t="shared" si="1674"/>
        <v>34337.313811832282</v>
      </c>
      <c r="FS113" s="102">
        <f t="shared" si="1674"/>
        <v>23402.889350074867</v>
      </c>
      <c r="FT113" s="102">
        <f t="shared" si="1674"/>
        <v>106061.54171898292</v>
      </c>
      <c r="FU113" s="102">
        <f t="shared" si="1674"/>
        <v>0</v>
      </c>
      <c r="FV113" s="102">
        <f t="shared" si="1674"/>
        <v>184977.93770899257</v>
      </c>
      <c r="FW113" s="74">
        <f t="shared" ref="FW113:GV113" si="1675">SUM(FW111,FW49,FW18)</f>
        <v>250860.16291294398</v>
      </c>
      <c r="FX113" s="74">
        <f t="shared" si="1675"/>
        <v>47207.386501696994</v>
      </c>
      <c r="FY113" s="74">
        <f t="shared" si="1675"/>
        <v>61825.840583400997</v>
      </c>
      <c r="FZ113" s="74">
        <f t="shared" si="1675"/>
        <v>2756.4041268448996</v>
      </c>
      <c r="GA113" s="74">
        <f t="shared" si="1675"/>
        <v>0</v>
      </c>
      <c r="GB113" s="74">
        <f>SUM(GB111,GB49,GB18)</f>
        <v>362649.79412488692</v>
      </c>
      <c r="GC113" s="74">
        <f t="shared" si="1675"/>
        <v>187761.95819719098</v>
      </c>
      <c r="GD113" s="74">
        <f t="shared" si="1675"/>
        <v>67045.699473538203</v>
      </c>
      <c r="GE113" s="74">
        <f t="shared" si="1675"/>
        <v>18063.1983312058</v>
      </c>
      <c r="GF113" s="74">
        <f t="shared" si="1675"/>
        <v>25171.9679610848</v>
      </c>
      <c r="GG113" s="74">
        <f t="shared" si="1675"/>
        <v>0</v>
      </c>
      <c r="GH113" s="74">
        <f t="shared" si="1675"/>
        <v>298042.82396301976</v>
      </c>
      <c r="GI113" s="74">
        <f t="shared" si="1675"/>
        <v>39170.746229420001</v>
      </c>
      <c r="GJ113" s="74">
        <f t="shared" si="1675"/>
        <v>3048.2422325849002</v>
      </c>
      <c r="GK113" s="74">
        <f t="shared" si="1675"/>
        <v>3140.0201423117505</v>
      </c>
      <c r="GL113" s="74">
        <f t="shared" si="1675"/>
        <v>10983.086618550209</v>
      </c>
      <c r="GM113" s="74">
        <f t="shared" si="1675"/>
        <v>0</v>
      </c>
      <c r="GN113" s="74">
        <f t="shared" si="1675"/>
        <v>56342.095222866861</v>
      </c>
      <c r="GO113" s="74">
        <f t="shared" si="1675"/>
        <v>231700.01891476999</v>
      </c>
      <c r="GP113" s="74">
        <f t="shared" si="1675"/>
        <v>32335.051602878</v>
      </c>
      <c r="GQ113" s="74">
        <f t="shared" si="1675"/>
        <v>48752.804083593299</v>
      </c>
      <c r="GR113" s="74">
        <f t="shared" si="1675"/>
        <v>10004.645186947</v>
      </c>
      <c r="GS113" s="74">
        <f t="shared" si="1675"/>
        <v>0</v>
      </c>
      <c r="GT113" s="74">
        <f t="shared" si="1675"/>
        <v>322792.51978818834</v>
      </c>
      <c r="GU113" s="74">
        <f t="shared" si="1675"/>
        <v>168190.31855766501</v>
      </c>
      <c r="GV113" s="74">
        <f t="shared" si="1675"/>
        <v>46932.780331621696</v>
      </c>
      <c r="GW113" s="74">
        <f t="shared" ref="GW113:IH113" si="1676">SUM(GW111,GW49,GW18)</f>
        <v>52089.565415998601</v>
      </c>
      <c r="GX113" s="74">
        <f t="shared" si="1676"/>
        <v>44779.9213215489</v>
      </c>
      <c r="GY113" s="74">
        <f t="shared" si="1676"/>
        <v>0</v>
      </c>
      <c r="GZ113" s="74">
        <f t="shared" si="1676"/>
        <v>311992.58562683419</v>
      </c>
      <c r="HA113" s="74">
        <f t="shared" si="1676"/>
        <v>319689.35111625103</v>
      </c>
      <c r="HB113" s="74">
        <f t="shared" si="1676"/>
        <v>48815.166416710701</v>
      </c>
      <c r="HC113" s="74">
        <f t="shared" si="1676"/>
        <v>73282.643812992013</v>
      </c>
      <c r="HD113" s="74">
        <f t="shared" si="1676"/>
        <v>12730.8941156903</v>
      </c>
      <c r="HE113" s="74">
        <f t="shared" si="1676"/>
        <v>0</v>
      </c>
      <c r="HF113" s="74">
        <f t="shared" si="1676"/>
        <v>454518.05546164402</v>
      </c>
      <c r="HG113" s="74">
        <f t="shared" si="1676"/>
        <v>214287.364675672</v>
      </c>
      <c r="HH113" s="74">
        <f t="shared" si="1676"/>
        <v>1588.1001179120001</v>
      </c>
      <c r="HI113" s="74">
        <f t="shared" si="1676"/>
        <v>1290.1307125511501</v>
      </c>
      <c r="HJ113" s="74">
        <f t="shared" si="1676"/>
        <v>665.52328407819004</v>
      </c>
      <c r="HK113" s="74">
        <f t="shared" si="1676"/>
        <v>0</v>
      </c>
      <c r="HL113" s="74">
        <f t="shared" si="1676"/>
        <v>217831.11879021337</v>
      </c>
      <c r="HM113" s="74">
        <f t="shared" si="1676"/>
        <v>0</v>
      </c>
      <c r="HN113" s="74">
        <f t="shared" si="1676"/>
        <v>0</v>
      </c>
      <c r="HO113" s="74">
        <f t="shared" si="1676"/>
        <v>0</v>
      </c>
      <c r="HP113" s="74">
        <f t="shared" si="1676"/>
        <v>0</v>
      </c>
      <c r="HQ113" s="74">
        <f t="shared" si="1676"/>
        <v>0</v>
      </c>
      <c r="HR113" s="74">
        <f t="shared" si="1676"/>
        <v>0</v>
      </c>
      <c r="HS113" s="102">
        <f t="shared" si="1676"/>
        <v>1411659.920603913</v>
      </c>
      <c r="HT113" s="102">
        <f t="shared" si="1676"/>
        <v>246972.42667694247</v>
      </c>
      <c r="HU113" s="102">
        <f t="shared" si="1676"/>
        <v>258444.2030820536</v>
      </c>
      <c r="HV113" s="102">
        <f t="shared" si="1676"/>
        <v>107092.44261474432</v>
      </c>
      <c r="HW113" s="102">
        <f t="shared" si="1676"/>
        <v>0</v>
      </c>
      <c r="HX113" s="102">
        <f t="shared" si="1676"/>
        <v>2024168.9929776536</v>
      </c>
      <c r="HY113" s="74">
        <f t="shared" ref="HY113:ID113" si="1677">SUM(HY111,HY49,HY18)</f>
        <v>416563.52442250005</v>
      </c>
      <c r="HZ113" s="74">
        <f t="shared" si="1677"/>
        <v>291135.22706506413</v>
      </c>
      <c r="IA113" s="74">
        <f t="shared" si="1677"/>
        <v>55659.936228356797</v>
      </c>
      <c r="IB113" s="74">
        <f t="shared" si="1677"/>
        <v>2424.496329218</v>
      </c>
      <c r="IC113" s="74">
        <f t="shared" si="1677"/>
        <v>0</v>
      </c>
      <c r="ID113" s="74">
        <f t="shared" si="1677"/>
        <v>765783.18404513889</v>
      </c>
      <c r="IE113" s="74">
        <f t="shared" si="1676"/>
        <v>72008.231020630003</v>
      </c>
      <c r="IF113" s="74">
        <f t="shared" si="1676"/>
        <v>46812.577853701609</v>
      </c>
      <c r="IG113" s="74">
        <f t="shared" si="1676"/>
        <v>27063.965296660899</v>
      </c>
      <c r="IH113" s="74">
        <f t="shared" si="1676"/>
        <v>5946.2172873357295</v>
      </c>
      <c r="II113" s="74">
        <f t="shared" ref="II113:JN113" si="1678">SUM(II111,II49,II18)</f>
        <v>33.8556344677</v>
      </c>
      <c r="IJ113" s="74">
        <f t="shared" si="1678"/>
        <v>151864.84709279594</v>
      </c>
      <c r="IK113" s="74">
        <f t="shared" si="1678"/>
        <v>809860.24352887005</v>
      </c>
      <c r="IL113" s="74">
        <f t="shared" si="1678"/>
        <v>498581.56749341683</v>
      </c>
      <c r="IM113" s="74">
        <f t="shared" si="1678"/>
        <v>221840.02549370861</v>
      </c>
      <c r="IN113" s="74">
        <f t="shared" si="1678"/>
        <v>89059.933148233584</v>
      </c>
      <c r="IO113" s="74">
        <f t="shared" si="1678"/>
        <v>0</v>
      </c>
      <c r="IP113" s="74">
        <f t="shared" si="1678"/>
        <v>1619341.7696642291</v>
      </c>
      <c r="IQ113" s="102">
        <f t="shared" si="1678"/>
        <v>1298431.9989720001</v>
      </c>
      <c r="IR113" s="102">
        <f t="shared" si="1678"/>
        <v>836529.37241218251</v>
      </c>
      <c r="IS113" s="102">
        <f t="shared" si="1678"/>
        <v>304563.9270187263</v>
      </c>
      <c r="IT113" s="102">
        <f t="shared" si="1678"/>
        <v>97430.646764787307</v>
      </c>
      <c r="IU113" s="102">
        <f t="shared" si="1678"/>
        <v>33.8556344677</v>
      </c>
      <c r="IV113" s="102">
        <f t="shared" si="1678"/>
        <v>2536989.8008021642</v>
      </c>
      <c r="IW113" s="73">
        <f t="shared" si="1678"/>
        <v>172364.78366059999</v>
      </c>
      <c r="IX113" s="74">
        <f t="shared" si="1678"/>
        <v>62912.837826933901</v>
      </c>
      <c r="IY113" s="74">
        <f t="shared" si="1678"/>
        <v>10539.894922834999</v>
      </c>
      <c r="IZ113" s="74">
        <f t="shared" si="1678"/>
        <v>2266.6931907604699</v>
      </c>
      <c r="JA113" s="74">
        <f t="shared" si="1678"/>
        <v>0</v>
      </c>
      <c r="JB113" s="74">
        <f t="shared" si="1678"/>
        <v>248084.20960112938</v>
      </c>
      <c r="JC113" s="74">
        <f t="shared" si="1678"/>
        <v>75114.148658389997</v>
      </c>
      <c r="JD113" s="74">
        <f t="shared" si="1678"/>
        <v>25884.886225265396</v>
      </c>
      <c r="JE113" s="74">
        <f t="shared" si="1678"/>
        <v>60314.616777037802</v>
      </c>
      <c r="JF113" s="74">
        <f t="shared" si="1678"/>
        <v>13716.2956322304</v>
      </c>
      <c r="JG113" s="74">
        <f t="shared" si="1678"/>
        <v>0</v>
      </c>
      <c r="JH113" s="74">
        <f t="shared" si="1678"/>
        <v>175029.94729292358</v>
      </c>
      <c r="JI113" s="74">
        <f t="shared" si="1678"/>
        <v>31139.723056520001</v>
      </c>
      <c r="JJ113" s="74">
        <f t="shared" si="1678"/>
        <v>4593.3744543738994</v>
      </c>
      <c r="JK113" s="74">
        <f t="shared" si="1678"/>
        <v>6143.4516183482701</v>
      </c>
      <c r="JL113" s="74">
        <f t="shared" si="1678"/>
        <v>1129.2272190009999</v>
      </c>
      <c r="JM113" s="74">
        <f t="shared" si="1678"/>
        <v>0</v>
      </c>
      <c r="JN113" s="74">
        <f t="shared" si="1678"/>
        <v>43005.776348243169</v>
      </c>
      <c r="JO113" s="102">
        <f t="shared" ref="JO113:JT113" si="1679">SUM(JO111,JO49,JO18)</f>
        <v>278618.65537550999</v>
      </c>
      <c r="JP113" s="102">
        <f t="shared" si="1679"/>
        <v>93391.098506573195</v>
      </c>
      <c r="JQ113" s="102">
        <f t="shared" si="1679"/>
        <v>76997.963318221067</v>
      </c>
      <c r="JR113" s="102">
        <f t="shared" si="1679"/>
        <v>17112.216041991869</v>
      </c>
      <c r="JS113" s="102">
        <f t="shared" si="1679"/>
        <v>0</v>
      </c>
      <c r="JT113" s="102">
        <f t="shared" si="1679"/>
        <v>466119.93324229616</v>
      </c>
      <c r="JU113" s="74"/>
      <c r="JV113" s="102">
        <f t="shared" ref="JV113:JY113" si="1680">SUM(JV111,JV49,JV18)</f>
        <v>3284887.4968424132</v>
      </c>
      <c r="JW113" s="102">
        <f t="shared" si="1680"/>
        <v>1483943.7645979458</v>
      </c>
      <c r="JX113" s="102">
        <f t="shared" si="1680"/>
        <v>795630.63434264145</v>
      </c>
      <c r="JY113" s="102">
        <f t="shared" si="1680"/>
        <v>1423728.4787308944</v>
      </c>
      <c r="JZ113" s="102">
        <f>SUM(JZ111,JZ49,JZ18)</f>
        <v>9674.1060696246714</v>
      </c>
      <c r="KA113" s="102">
        <f>SUM(KA111,KA49,KA18)</f>
        <v>0</v>
      </c>
      <c r="KB113" s="102">
        <f>SUM(JV113:KA113)</f>
        <v>6997864.4805835197</v>
      </c>
    </row>
    <row r="114" spans="1:288" x14ac:dyDescent="0.2">
      <c r="BP114" s="74"/>
    </row>
    <row r="197" spans="179:184" x14ac:dyDescent="0.2">
      <c r="FW197" s="72" t="s">
        <v>68</v>
      </c>
      <c r="FX197" s="72" t="s">
        <v>68</v>
      </c>
      <c r="FY197" s="72" t="s">
        <v>4</v>
      </c>
      <c r="FZ197" s="72" t="s">
        <v>59</v>
      </c>
      <c r="GA197" s="72" t="s">
        <v>59</v>
      </c>
      <c r="GB197" s="72">
        <v>374.63470266208003</v>
      </c>
    </row>
    <row r="198" spans="179:184" x14ac:dyDescent="0.2">
      <c r="FW198" s="72" t="s">
        <v>68</v>
      </c>
      <c r="FX198" s="72" t="s">
        <v>68</v>
      </c>
      <c r="FY198" s="72" t="s">
        <v>4</v>
      </c>
      <c r="FZ198" s="72" t="s">
        <v>0</v>
      </c>
      <c r="GA198" s="72" t="s">
        <v>0</v>
      </c>
      <c r="GB198" s="72">
        <v>7206.9074825791413</v>
      </c>
    </row>
    <row r="199" spans="179:184" x14ac:dyDescent="0.2">
      <c r="FW199" s="72" t="s">
        <v>68</v>
      </c>
      <c r="FX199" s="72" t="s">
        <v>68</v>
      </c>
      <c r="FY199" s="72" t="s">
        <v>4</v>
      </c>
      <c r="FZ199" s="72" t="s">
        <v>1</v>
      </c>
      <c r="GA199" s="72" t="s">
        <v>1</v>
      </c>
      <c r="GB199" s="72">
        <v>149594.58256284459</v>
      </c>
    </row>
    <row r="200" spans="179:184" x14ac:dyDescent="0.2">
      <c r="FW200" s="72" t="s">
        <v>68</v>
      </c>
      <c r="FX200" s="72" t="s">
        <v>68</v>
      </c>
      <c r="FY200" s="72" t="s">
        <v>4</v>
      </c>
      <c r="FZ200" s="72" t="s">
        <v>2</v>
      </c>
      <c r="GA200" s="72" t="s">
        <v>2</v>
      </c>
      <c r="GB200" s="72">
        <v>2659.1821163989771</v>
      </c>
    </row>
    <row r="201" spans="179:184" x14ac:dyDescent="0.2">
      <c r="FW201" s="72" t="s">
        <v>68</v>
      </c>
      <c r="FX201" s="72" t="s">
        <v>68</v>
      </c>
      <c r="FY201" s="72" t="s">
        <v>4</v>
      </c>
      <c r="FZ201" s="72" t="s">
        <v>69</v>
      </c>
      <c r="GA201" s="72" t="s">
        <v>69</v>
      </c>
      <c r="GB201" s="72">
        <v>1960.8018457468338</v>
      </c>
    </row>
    <row r="202" spans="179:184" x14ac:dyDescent="0.2">
      <c r="FW202" s="72" t="s">
        <v>68</v>
      </c>
      <c r="FX202" s="72" t="s">
        <v>68</v>
      </c>
      <c r="FY202" s="72" t="s">
        <v>4</v>
      </c>
      <c r="FZ202" s="72" t="s">
        <v>3</v>
      </c>
      <c r="GA202" s="72" t="s">
        <v>3</v>
      </c>
    </row>
    <row r="203" spans="179:184" x14ac:dyDescent="0.2">
      <c r="FY203" s="72" t="s">
        <v>70</v>
      </c>
    </row>
    <row r="204" spans="179:184" x14ac:dyDescent="0.2">
      <c r="FW204" s="72" t="s">
        <v>71</v>
      </c>
      <c r="FX204" s="72" t="s">
        <v>71</v>
      </c>
    </row>
  </sheetData>
  <sortState ref="A21:JL43">
    <sortCondition ref="A21:A43"/>
  </sortState>
  <phoneticPr fontId="1" type="noConversion"/>
  <pageMargins left="0.23622047244094491" right="0.23622047244094491" top="0.74803149606299213" bottom="0.74803149606299213" header="0.31496062992125984" footer="0.31496062992125984"/>
  <pageSetup orientation="portrait" horizontalDpi="4294967293" verticalDpi="4294967293" r:id="rId1"/>
  <headerFooter alignWithMargins="0"/>
  <rowBreaks count="1" manualBreakCount="1">
    <brk id="73" max="16383" man="1"/>
  </rowBreaks>
  <colBreaks count="4" manualBreakCount="4">
    <brk id="49" max="1048575" man="1"/>
    <brk id="56" max="1048575" man="1"/>
    <brk id="136" max="1048575" man="1"/>
    <brk id="17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112"/>
  <sheetViews>
    <sheetView workbookViewId="0">
      <pane xSplit="1" ySplit="4" topLeftCell="BK5" activePane="bottomRight" state="frozen"/>
      <selection pane="topRight" activeCell="B1" sqref="B1"/>
      <selection pane="bottomLeft" activeCell="A5" sqref="A5"/>
      <selection pane="bottomRight" activeCell="A16" sqref="A16"/>
    </sheetView>
  </sheetViews>
  <sheetFormatPr defaultColWidth="8.85546875" defaultRowHeight="12.75" x14ac:dyDescent="0.2"/>
  <cols>
    <col min="1" max="1" width="36.85546875" style="1" customWidth="1"/>
    <col min="2" max="3" width="8.85546875" style="4"/>
    <col min="4" max="7" width="9.28515625" style="4" bestFit="1" customWidth="1"/>
    <col min="8" max="8" width="5" style="4" customWidth="1"/>
    <col min="9" max="10" width="9.140625" style="4"/>
    <col min="11" max="14" width="9.28515625" style="4" bestFit="1" customWidth="1"/>
    <col min="15" max="15" width="3.85546875" style="31" customWidth="1"/>
    <col min="16" max="17" width="9.140625" style="4"/>
    <col min="18" max="21" width="9.28515625" style="4" bestFit="1" customWidth="1"/>
    <col min="22" max="22" width="3.85546875" style="31" customWidth="1"/>
    <col min="23" max="24" width="9.140625" style="4"/>
    <col min="25" max="28" width="9.28515625" style="4" bestFit="1" customWidth="1"/>
    <col min="29" max="29" width="3.85546875" style="31" customWidth="1"/>
    <col min="30" max="31" width="9.140625" style="4"/>
    <col min="32" max="36" width="9.28515625" style="4" bestFit="1" customWidth="1"/>
    <col min="37" max="37" width="3.85546875" style="31" customWidth="1"/>
    <col min="38" max="38" width="13.42578125" style="7" bestFit="1" customWidth="1"/>
    <col min="39" max="40" width="11.42578125" style="7" bestFit="1" customWidth="1"/>
    <col min="41" max="42" width="9.85546875" style="7" bestFit="1" customWidth="1"/>
    <col min="43" max="43" width="11.42578125" style="7" bestFit="1" customWidth="1"/>
    <col min="44" max="44" width="3.85546875" style="31" customWidth="1"/>
    <col min="45" max="45" width="13.5703125" style="4" bestFit="1" customWidth="1"/>
    <col min="46" max="47" width="10.42578125" style="4" bestFit="1" customWidth="1"/>
    <col min="48" max="49" width="9.28515625" style="4" bestFit="1" customWidth="1"/>
    <col min="50" max="50" width="10.42578125" style="4" bestFit="1" customWidth="1"/>
    <col min="51" max="51" width="3.85546875" style="31" customWidth="1"/>
    <col min="52" max="52" width="13.5703125" style="4" bestFit="1" customWidth="1"/>
    <col min="53" max="54" width="10.42578125" style="4" bestFit="1" customWidth="1"/>
    <col min="55" max="56" width="9.28515625" style="4" bestFit="1" customWidth="1"/>
    <col min="57" max="57" width="10.42578125" style="4" bestFit="1" customWidth="1"/>
    <col min="58" max="58" width="3.85546875" style="31" customWidth="1"/>
    <col min="59" max="59" width="13.5703125" style="4" bestFit="1" customWidth="1"/>
    <col min="60" max="61" width="10.42578125" style="4" bestFit="1" customWidth="1"/>
    <col min="62" max="63" width="9.28515625" style="4" bestFit="1" customWidth="1"/>
    <col min="64" max="64" width="10.42578125" style="4" bestFit="1" customWidth="1"/>
    <col min="65" max="65" width="3.85546875" style="31" customWidth="1"/>
    <col min="66" max="66" width="14.42578125" style="4" bestFit="1" customWidth="1"/>
    <col min="67" max="69" width="10.42578125" style="4" bestFit="1" customWidth="1"/>
    <col min="70" max="71" width="9.28515625" style="4" bestFit="1" customWidth="1"/>
    <col min="72" max="72" width="11.5703125" style="4" bestFit="1" customWidth="1"/>
    <col min="73" max="75" width="8.85546875" style="31"/>
    <col min="76" max="16384" width="8.85546875" style="32"/>
  </cols>
  <sheetData>
    <row r="1" spans="1:72" x14ac:dyDescent="0.2">
      <c r="A1" s="20" t="s">
        <v>236</v>
      </c>
    </row>
    <row r="2" spans="1:72" x14ac:dyDescent="0.2">
      <c r="B2" s="24"/>
      <c r="C2" s="24"/>
      <c r="D2" s="24"/>
      <c r="E2" s="24"/>
      <c r="G2" s="24"/>
      <c r="H2" s="24"/>
      <c r="I2" s="24"/>
      <c r="J2" s="24"/>
      <c r="K2" s="24"/>
      <c r="L2" s="24"/>
      <c r="N2" s="24"/>
      <c r="P2" s="24"/>
      <c r="Q2" s="24"/>
      <c r="R2" s="24"/>
      <c r="S2" s="24"/>
      <c r="T2" s="24"/>
      <c r="U2" s="24"/>
      <c r="W2" s="24"/>
      <c r="X2" s="24"/>
      <c r="Y2" s="24"/>
      <c r="Z2" s="24"/>
      <c r="AA2" s="24"/>
      <c r="AB2" s="24"/>
      <c r="AD2" s="24"/>
      <c r="AE2" s="24"/>
      <c r="AF2" s="24"/>
      <c r="AG2" s="24"/>
      <c r="AH2" s="24"/>
      <c r="AI2" s="24"/>
      <c r="AJ2" s="24"/>
      <c r="AL2" s="27"/>
      <c r="AM2" s="27"/>
      <c r="AN2" s="27"/>
      <c r="AO2" s="27"/>
      <c r="AP2" s="27"/>
      <c r="AQ2" s="27"/>
      <c r="AS2" s="24"/>
      <c r="AT2" s="24"/>
      <c r="AU2" s="24"/>
      <c r="AV2" s="24"/>
      <c r="AW2" s="24"/>
      <c r="AX2" s="24"/>
      <c r="AZ2" s="24"/>
      <c r="BA2" s="24"/>
      <c r="BB2" s="24"/>
      <c r="BC2" s="24"/>
      <c r="BD2" s="24"/>
      <c r="BE2" s="24"/>
      <c r="BG2" s="24"/>
      <c r="BH2" s="24"/>
      <c r="BI2" s="24"/>
      <c r="BJ2" s="24"/>
      <c r="BK2" s="24"/>
      <c r="BL2" s="24"/>
      <c r="BN2" s="24"/>
      <c r="BO2" s="24"/>
      <c r="BP2" s="24"/>
      <c r="BQ2" s="24"/>
      <c r="BR2" s="24"/>
      <c r="BS2" s="24"/>
      <c r="BT2" s="24"/>
    </row>
    <row r="3" spans="1:72" x14ac:dyDescent="0.2">
      <c r="B3" s="25" t="s">
        <v>241</v>
      </c>
      <c r="C3" s="24"/>
      <c r="D3" s="24"/>
      <c r="E3" s="24"/>
      <c r="F3" s="24"/>
      <c r="G3" s="24"/>
      <c r="H3" s="24"/>
      <c r="I3" s="25" t="s">
        <v>117</v>
      </c>
      <c r="J3" s="24"/>
      <c r="K3" s="24"/>
      <c r="L3" s="24"/>
      <c r="M3" s="24"/>
      <c r="N3" s="24"/>
      <c r="P3" s="25" t="s">
        <v>118</v>
      </c>
      <c r="Q3" s="24"/>
      <c r="R3" s="24"/>
      <c r="S3" s="24"/>
      <c r="T3" s="24"/>
      <c r="U3" s="24"/>
      <c r="W3" s="25" t="s">
        <v>120</v>
      </c>
      <c r="X3" s="24"/>
      <c r="Y3" s="24"/>
      <c r="Z3" s="24"/>
      <c r="AA3" s="24"/>
      <c r="AB3" s="24"/>
      <c r="AD3" s="25" t="s">
        <v>124</v>
      </c>
      <c r="AE3" s="24"/>
      <c r="AF3" s="24"/>
      <c r="AG3" s="24"/>
      <c r="AH3" s="24"/>
      <c r="AI3" s="24"/>
      <c r="AJ3" s="24"/>
      <c r="AL3" s="33" t="s">
        <v>131</v>
      </c>
      <c r="AM3" s="27"/>
      <c r="AN3" s="27"/>
      <c r="AO3" s="27"/>
      <c r="AP3" s="27"/>
      <c r="AQ3" s="27"/>
      <c r="AS3" s="25" t="s">
        <v>139</v>
      </c>
      <c r="AT3" s="24"/>
      <c r="AU3" s="24"/>
      <c r="AV3" s="24"/>
      <c r="AW3" s="24"/>
      <c r="AX3" s="24"/>
      <c r="AZ3" s="25" t="s">
        <v>142</v>
      </c>
      <c r="BA3" s="24"/>
      <c r="BB3" s="24"/>
      <c r="BC3" s="24"/>
      <c r="BD3" s="24"/>
      <c r="BE3" s="24"/>
      <c r="BG3" s="25" t="s">
        <v>146</v>
      </c>
      <c r="BH3" s="24"/>
      <c r="BI3" s="24"/>
      <c r="BJ3" s="24"/>
      <c r="BK3" s="24"/>
      <c r="BL3" s="24"/>
      <c r="BN3" s="25" t="s">
        <v>74</v>
      </c>
      <c r="BO3" s="24"/>
      <c r="BP3" s="24"/>
      <c r="BQ3" s="24"/>
      <c r="BR3" s="24"/>
      <c r="BS3" s="24"/>
      <c r="BT3" s="24"/>
    </row>
    <row r="4" spans="1:72" x14ac:dyDescent="0.2">
      <c r="B4" s="4" t="s">
        <v>77</v>
      </c>
      <c r="C4" s="4" t="s">
        <v>54</v>
      </c>
      <c r="D4" s="4" t="s">
        <v>55</v>
      </c>
      <c r="E4" s="4" t="s">
        <v>56</v>
      </c>
      <c r="F4" s="4" t="s">
        <v>81</v>
      </c>
      <c r="G4" s="4" t="s">
        <v>11</v>
      </c>
      <c r="I4" s="4" t="s">
        <v>77</v>
      </c>
      <c r="J4" s="4" t="s">
        <v>54</v>
      </c>
      <c r="K4" s="4" t="s">
        <v>55</v>
      </c>
      <c r="L4" s="4" t="s">
        <v>56</v>
      </c>
      <c r="M4" s="4" t="s">
        <v>81</v>
      </c>
      <c r="N4" s="4" t="s">
        <v>11</v>
      </c>
      <c r="P4" s="4" t="s">
        <v>77</v>
      </c>
      <c r="Q4" s="4" t="s">
        <v>54</v>
      </c>
      <c r="R4" s="4" t="s">
        <v>55</v>
      </c>
      <c r="S4" s="4" t="s">
        <v>56</v>
      </c>
      <c r="T4" s="4" t="s">
        <v>81</v>
      </c>
      <c r="U4" s="4" t="s">
        <v>11</v>
      </c>
      <c r="W4" s="4" t="s">
        <v>77</v>
      </c>
      <c r="X4" s="4" t="s">
        <v>54</v>
      </c>
      <c r="Y4" s="4" t="s">
        <v>55</v>
      </c>
      <c r="Z4" s="4" t="s">
        <v>56</v>
      </c>
      <c r="AA4" s="4" t="s">
        <v>81</v>
      </c>
      <c r="AB4" s="4" t="s">
        <v>11</v>
      </c>
      <c r="AD4" s="4" t="s">
        <v>77</v>
      </c>
      <c r="AE4" s="4" t="s">
        <v>54</v>
      </c>
      <c r="AF4" s="4" t="s">
        <v>55</v>
      </c>
      <c r="AG4" s="4" t="s">
        <v>56</v>
      </c>
      <c r="AH4" s="4" t="s">
        <v>81</v>
      </c>
      <c r="AI4" s="23" t="s">
        <v>163</v>
      </c>
      <c r="AJ4" s="4" t="s">
        <v>11</v>
      </c>
      <c r="AL4" s="7" t="s">
        <v>77</v>
      </c>
      <c r="AM4" s="7" t="s">
        <v>54</v>
      </c>
      <c r="AN4" s="7" t="s">
        <v>55</v>
      </c>
      <c r="AO4" s="7" t="s">
        <v>56</v>
      </c>
      <c r="AP4" s="7" t="s">
        <v>80</v>
      </c>
      <c r="AQ4" s="7" t="s">
        <v>5</v>
      </c>
      <c r="AS4" s="4" t="s">
        <v>77</v>
      </c>
      <c r="AT4" s="4" t="s">
        <v>54</v>
      </c>
      <c r="AU4" s="4" t="s">
        <v>55</v>
      </c>
      <c r="AV4" s="4" t="s">
        <v>56</v>
      </c>
      <c r="AW4" s="4" t="s">
        <v>80</v>
      </c>
      <c r="AX4" s="4" t="s">
        <v>5</v>
      </c>
      <c r="AZ4" s="4" t="s">
        <v>77</v>
      </c>
      <c r="BA4" s="4" t="s">
        <v>54</v>
      </c>
      <c r="BB4" s="4" t="s">
        <v>55</v>
      </c>
      <c r="BC4" s="4" t="s">
        <v>56</v>
      </c>
      <c r="BD4" s="4" t="s">
        <v>80</v>
      </c>
      <c r="BE4" s="4" t="s">
        <v>5</v>
      </c>
      <c r="BG4" s="4" t="s">
        <v>77</v>
      </c>
      <c r="BH4" s="4" t="s">
        <v>54</v>
      </c>
      <c r="BI4" s="4" t="s">
        <v>55</v>
      </c>
      <c r="BJ4" s="4" t="s">
        <v>56</v>
      </c>
      <c r="BK4" s="4" t="s">
        <v>80</v>
      </c>
      <c r="BL4" s="4" t="s">
        <v>5</v>
      </c>
      <c r="BN4" s="4" t="s">
        <v>77</v>
      </c>
      <c r="BO4" s="4" t="s">
        <v>54</v>
      </c>
      <c r="BP4" s="4" t="s">
        <v>55</v>
      </c>
      <c r="BQ4" s="4" t="s">
        <v>56</v>
      </c>
      <c r="BR4" s="4" t="s">
        <v>80</v>
      </c>
      <c r="BS4" s="23" t="s">
        <v>163</v>
      </c>
      <c r="BT4" s="4" t="s">
        <v>5</v>
      </c>
    </row>
    <row r="5" spans="1:72" x14ac:dyDescent="0.2">
      <c r="A5" s="1" t="s">
        <v>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P5" s="3"/>
      <c r="Q5" s="3"/>
      <c r="R5" s="3"/>
      <c r="S5" s="3"/>
      <c r="T5" s="3"/>
      <c r="U5" s="3"/>
      <c r="W5" s="3"/>
      <c r="X5" s="3"/>
      <c r="Y5" s="3"/>
      <c r="Z5" s="3"/>
      <c r="AA5" s="3"/>
      <c r="AB5" s="3"/>
      <c r="AD5" s="3"/>
      <c r="AE5" s="3"/>
      <c r="AF5" s="3"/>
      <c r="AG5" s="3"/>
      <c r="AH5" s="3"/>
      <c r="AI5" s="3"/>
      <c r="AJ5" s="3"/>
      <c r="AL5" s="14"/>
      <c r="AM5" s="14"/>
      <c r="AN5" s="14"/>
      <c r="AO5" s="14"/>
      <c r="AP5" s="14"/>
      <c r="AQ5" s="14"/>
      <c r="AS5" s="3"/>
      <c r="AT5" s="3"/>
      <c r="AU5" s="3"/>
      <c r="AV5" s="3"/>
      <c r="AW5" s="3"/>
      <c r="AX5" s="3"/>
      <c r="AZ5" s="3"/>
      <c r="BA5" s="3"/>
      <c r="BB5" s="3"/>
      <c r="BC5" s="3"/>
      <c r="BD5" s="3"/>
      <c r="BE5" s="3"/>
      <c r="BG5" s="3"/>
      <c r="BH5" s="3"/>
      <c r="BI5" s="3"/>
      <c r="BJ5" s="3"/>
      <c r="BK5" s="3"/>
      <c r="BL5" s="3"/>
      <c r="BN5" s="3"/>
      <c r="BO5" s="3"/>
      <c r="BP5" s="3"/>
      <c r="BQ5" s="3"/>
      <c r="BR5" s="3"/>
      <c r="BS5" s="3"/>
      <c r="BT5" s="3"/>
    </row>
    <row r="6" spans="1:72" x14ac:dyDescent="0.2">
      <c r="A6" s="1" t="s">
        <v>13</v>
      </c>
      <c r="B6" s="11">
        <f>Master!N6</f>
        <v>354.32063611699999</v>
      </c>
      <c r="C6" s="11">
        <f>Master!O6</f>
        <v>489.07376618199999</v>
      </c>
      <c r="D6" s="11">
        <f>Master!P6</f>
        <v>471.83272552599999</v>
      </c>
      <c r="E6" s="11">
        <f>Master!Q6</f>
        <v>2</v>
      </c>
      <c r="F6" s="11">
        <f>Master!R6</f>
        <v>0</v>
      </c>
      <c r="G6" s="11">
        <f>Master!S6</f>
        <v>1317.227127825</v>
      </c>
      <c r="H6" s="11"/>
      <c r="I6" s="11">
        <f>Master!AL6</f>
        <v>463.57923679499999</v>
      </c>
      <c r="J6" s="11">
        <f>Master!AM6</f>
        <v>480.34435513599999</v>
      </c>
      <c r="K6" s="11">
        <f>Master!AN6</f>
        <v>279.65181973423</v>
      </c>
      <c r="L6" s="11">
        <f>Master!AO6</f>
        <v>167.54430890421</v>
      </c>
      <c r="M6" s="11">
        <f>Master!AP6</f>
        <v>0</v>
      </c>
      <c r="N6" s="11">
        <f>Master!AQ6</f>
        <v>1391.11972056944</v>
      </c>
      <c r="P6" s="11">
        <f>Master!BK6</f>
        <v>0</v>
      </c>
      <c r="Q6" s="11">
        <f>Master!BL6</f>
        <v>79.958811767200004</v>
      </c>
      <c r="R6" s="11">
        <f>Master!BM6</f>
        <v>14.448720360399999</v>
      </c>
      <c r="S6" s="11">
        <f>Master!BN6</f>
        <v>1.75</v>
      </c>
      <c r="T6" s="11">
        <f>Master!BO6</f>
        <v>0</v>
      </c>
      <c r="U6" s="11">
        <f>Master!BQ6</f>
        <v>96.157532127600007</v>
      </c>
      <c r="W6" s="11">
        <f>Master!CK6</f>
        <v>1190.2781334509</v>
      </c>
      <c r="X6" s="11">
        <f>Master!CL6</f>
        <v>3804.7212036998599</v>
      </c>
      <c r="Y6" s="11">
        <f>Master!CM6</f>
        <v>1353.27424092</v>
      </c>
      <c r="Z6" s="11">
        <f>Master!CN6</f>
        <v>1369.2929969899999</v>
      </c>
      <c r="AA6" s="11">
        <f>Master!CO6</f>
        <v>0</v>
      </c>
      <c r="AB6" s="11">
        <f>Master!CQ6</f>
        <v>7717.5665750607595</v>
      </c>
      <c r="AD6" s="11">
        <f>Master!DT6</f>
        <v>802.15066492560004</v>
      </c>
      <c r="AE6" s="11">
        <f>Master!DU6</f>
        <v>3446.7906764947002</v>
      </c>
      <c r="AF6" s="11">
        <f>Master!DV6</f>
        <v>2006.8361200271499</v>
      </c>
      <c r="AG6" s="11">
        <f>Master!DW6</f>
        <v>587.74061529835001</v>
      </c>
      <c r="AH6" s="11">
        <f>Master!DX6</f>
        <v>59.474578048200001</v>
      </c>
      <c r="AI6" s="11">
        <f>Master!DY6</f>
        <v>0</v>
      </c>
      <c r="AJ6" s="11">
        <f>Master!DZ6</f>
        <v>6902.9926547940004</v>
      </c>
      <c r="AL6" s="34">
        <f>Master!FQ6</f>
        <v>4446.148639088</v>
      </c>
      <c r="AM6" s="34">
        <f>Master!FR6</f>
        <v>3324.0671440769997</v>
      </c>
      <c r="AN6" s="34">
        <f>Master!FS6</f>
        <v>3102.9822159602004</v>
      </c>
      <c r="AO6" s="34">
        <f>Master!FT6</f>
        <v>497.89477591489998</v>
      </c>
      <c r="AP6" s="34">
        <f>Master!FU6</f>
        <v>0</v>
      </c>
      <c r="AQ6" s="34">
        <f>Master!FV6</f>
        <v>11371.092775040101</v>
      </c>
      <c r="AS6" s="11">
        <f>Master!HS6</f>
        <v>10902.711306000998</v>
      </c>
      <c r="AT6" s="11">
        <f>Master!HT6</f>
        <v>592.59851055770002</v>
      </c>
      <c r="AU6" s="11">
        <f>Master!HU6</f>
        <v>848.09531668139994</v>
      </c>
      <c r="AV6" s="11">
        <f>Master!HV6</f>
        <v>149.05086984370001</v>
      </c>
      <c r="AW6" s="11">
        <f>Master!HW6</f>
        <v>0</v>
      </c>
      <c r="AX6" s="11">
        <f>Master!HX6</f>
        <v>12492.456003083798</v>
      </c>
      <c r="AZ6" s="11">
        <f>Master!IQ6</f>
        <v>24212.632343730002</v>
      </c>
      <c r="BA6" s="11">
        <f>Master!IR6</f>
        <v>13674.008237774</v>
      </c>
      <c r="BB6" s="11">
        <f>Master!IS6</f>
        <v>14559.63578445</v>
      </c>
      <c r="BC6" s="11">
        <f>Master!IT6</f>
        <v>1064.32553946957</v>
      </c>
      <c r="BD6" s="11">
        <f>Master!IU6</f>
        <v>0</v>
      </c>
      <c r="BE6" s="11">
        <f>Master!IV6</f>
        <v>53510.60190542358</v>
      </c>
      <c r="BG6" s="11">
        <f>Master!JO6</f>
        <v>17217.183890419998</v>
      </c>
      <c r="BH6" s="11">
        <f>Master!JP6</f>
        <v>3880.2284022049998</v>
      </c>
      <c r="BI6" s="11">
        <f>Master!JQ6</f>
        <v>3071.5724112500002</v>
      </c>
      <c r="BJ6" s="11">
        <f>Master!JR6</f>
        <v>121.25</v>
      </c>
      <c r="BK6" s="11">
        <f>Master!JS6</f>
        <v>0</v>
      </c>
      <c r="BL6" s="11">
        <f>Master!JT6</f>
        <v>24290.234703874998</v>
      </c>
      <c r="BN6" s="11">
        <f>Master!JV6</f>
        <v>59589.004850527497</v>
      </c>
      <c r="BO6" s="11">
        <f>Master!JW6</f>
        <v>29771.791107893463</v>
      </c>
      <c r="BP6" s="11">
        <f>Master!JX6</f>
        <v>25708.32935490938</v>
      </c>
      <c r="BQ6" s="11">
        <f>Master!JY6</f>
        <v>3960.8491064207301</v>
      </c>
      <c r="BR6" s="11">
        <f>Master!JZ6</f>
        <v>59.474578048200001</v>
      </c>
      <c r="BS6" s="11">
        <f>Master!KA6</f>
        <v>0</v>
      </c>
      <c r="BT6" s="11">
        <f>Master!KB6</f>
        <v>119089.44899779928</v>
      </c>
    </row>
    <row r="7" spans="1:72" x14ac:dyDescent="0.2">
      <c r="A7" s="1" t="s">
        <v>14</v>
      </c>
      <c r="B7" s="11">
        <f>Master!N7</f>
        <v>219.470292605</v>
      </c>
      <c r="C7" s="11">
        <f>Master!O7</f>
        <v>86.668356475099998</v>
      </c>
      <c r="D7" s="11">
        <f>Master!P7</f>
        <v>0</v>
      </c>
      <c r="E7" s="11">
        <f>Master!Q7</f>
        <v>71.219828500199995</v>
      </c>
      <c r="F7" s="11">
        <f>Master!R7</f>
        <v>0</v>
      </c>
      <c r="G7" s="11">
        <f>Master!S7</f>
        <v>377.35847758029996</v>
      </c>
      <c r="H7" s="11"/>
      <c r="I7" s="11">
        <f>Master!AL7</f>
        <v>266.5213077473</v>
      </c>
      <c r="J7" s="11">
        <f>Master!AM7</f>
        <v>402.70087441489</v>
      </c>
      <c r="K7" s="11">
        <f>Master!AN7</f>
        <v>706.49329648299999</v>
      </c>
      <c r="L7" s="11">
        <f>Master!AO7</f>
        <v>1106.0630336935001</v>
      </c>
      <c r="M7" s="11">
        <f>Master!AP7</f>
        <v>0</v>
      </c>
      <c r="N7" s="11">
        <f>Master!AQ7</f>
        <v>2481.7785123386902</v>
      </c>
      <c r="P7" s="11">
        <f>Master!BK7</f>
        <v>49.573049939800001</v>
      </c>
      <c r="Q7" s="11">
        <f>Master!BL7</f>
        <v>43.005588363400001</v>
      </c>
      <c r="R7" s="11">
        <f>Master!BM7</f>
        <v>0</v>
      </c>
      <c r="S7" s="11">
        <f>Master!BN7</f>
        <v>2.25</v>
      </c>
      <c r="T7" s="11">
        <f>Master!BO7</f>
        <v>0</v>
      </c>
      <c r="U7" s="11">
        <f>Master!BQ7</f>
        <v>94.828638303199995</v>
      </c>
      <c r="W7" s="11">
        <f>Master!CK7</f>
        <v>3635.9904468617997</v>
      </c>
      <c r="X7" s="11">
        <f>Master!CL7</f>
        <v>6568.7507605270002</v>
      </c>
      <c r="Y7" s="11">
        <f>Master!CM7</f>
        <v>5367.8307776080001</v>
      </c>
      <c r="Z7" s="11">
        <f>Master!CN7</f>
        <v>3355.7659291290001</v>
      </c>
      <c r="AA7" s="11">
        <f>Master!CO7</f>
        <v>0</v>
      </c>
      <c r="AB7" s="11">
        <f>Master!CQ7</f>
        <v>18928.337914125801</v>
      </c>
      <c r="AD7" s="11">
        <f>Master!DT7</f>
        <v>726.71468182800004</v>
      </c>
      <c r="AE7" s="11">
        <f>Master!DU7</f>
        <v>2308.8266930271998</v>
      </c>
      <c r="AF7" s="11">
        <f>Master!DV7</f>
        <v>6712.2757309336994</v>
      </c>
      <c r="AG7" s="11">
        <f>Master!DW7</f>
        <v>3535.7627934788402</v>
      </c>
      <c r="AH7" s="11">
        <f>Master!DX7</f>
        <v>1519.5715418970001</v>
      </c>
      <c r="AI7" s="11">
        <f>Master!DY7</f>
        <v>0</v>
      </c>
      <c r="AJ7" s="11">
        <f>Master!DZ7</f>
        <v>14803.151441164739</v>
      </c>
      <c r="AL7" s="34">
        <f>Master!FQ7</f>
        <v>314.0246336523</v>
      </c>
      <c r="AM7" s="34">
        <f>Master!FR7</f>
        <v>1807.3112508429001</v>
      </c>
      <c r="AN7" s="34">
        <f>Master!FS7</f>
        <v>4396.3804698419008</v>
      </c>
      <c r="AO7" s="34">
        <f>Master!FT7</f>
        <v>2635.3066635247001</v>
      </c>
      <c r="AP7" s="34">
        <f>Master!FU7</f>
        <v>0</v>
      </c>
      <c r="AQ7" s="34">
        <f>Master!FV7</f>
        <v>9153.0230178618003</v>
      </c>
      <c r="AS7" s="11">
        <f>Master!HS7</f>
        <v>11562.002368587</v>
      </c>
      <c r="AT7" s="11">
        <f>Master!HT7</f>
        <v>6489.7593532860992</v>
      </c>
      <c r="AU7" s="11">
        <f>Master!HU7</f>
        <v>1083.70727304365</v>
      </c>
      <c r="AV7" s="11">
        <f>Master!HV7</f>
        <v>387.45571053060991</v>
      </c>
      <c r="AW7" s="11">
        <f>Master!HW7</f>
        <v>0</v>
      </c>
      <c r="AX7" s="11">
        <f>Master!HX7</f>
        <v>19522.924705447356</v>
      </c>
      <c r="AZ7" s="11">
        <f>Master!IQ7</f>
        <v>161342.12835417001</v>
      </c>
      <c r="BA7" s="11">
        <f>Master!IR7</f>
        <v>151979.46609283</v>
      </c>
      <c r="BB7" s="11">
        <f>Master!IS7</f>
        <v>53452.580878140005</v>
      </c>
      <c r="BC7" s="11">
        <f>Master!IT7</f>
        <v>5708.5759692355996</v>
      </c>
      <c r="BD7" s="11">
        <f>Master!IU7</f>
        <v>0</v>
      </c>
      <c r="BE7" s="11">
        <f>Master!IV7</f>
        <v>372482.75129437563</v>
      </c>
      <c r="BG7" s="11">
        <f>Master!JO7</f>
        <v>42014.386633689996</v>
      </c>
      <c r="BH7" s="11">
        <f>Master!JP7</f>
        <v>21817.064603880001</v>
      </c>
      <c r="BI7" s="11">
        <f>Master!JQ7</f>
        <v>169.37061867040001</v>
      </c>
      <c r="BJ7" s="11">
        <f>Master!JR7</f>
        <v>28</v>
      </c>
      <c r="BK7" s="11">
        <f>Master!JS7</f>
        <v>0</v>
      </c>
      <c r="BL7" s="11">
        <f>Master!JT7</f>
        <v>64028.8218562404</v>
      </c>
      <c r="BN7" s="11">
        <f>Master!JV7</f>
        <v>220130.81176908122</v>
      </c>
      <c r="BO7" s="11">
        <f>Master!JW7</f>
        <v>191503.55357364658</v>
      </c>
      <c r="BP7" s="11">
        <f>Master!JX7</f>
        <v>71888.63904472065</v>
      </c>
      <c r="BQ7" s="11">
        <f>Master!JY7</f>
        <v>16830.399928092451</v>
      </c>
      <c r="BR7" s="11">
        <f>Master!JZ7</f>
        <v>1519.5715418970001</v>
      </c>
      <c r="BS7" s="11">
        <f>Master!KA7</f>
        <v>0</v>
      </c>
      <c r="BT7" s="11">
        <f>Master!KB7</f>
        <v>501872.97585743788</v>
      </c>
    </row>
    <row r="8" spans="1:72" x14ac:dyDescent="0.2">
      <c r="A8" s="1" t="s">
        <v>15</v>
      </c>
      <c r="B8" s="11">
        <f>Master!N8</f>
        <v>44373.491585020194</v>
      </c>
      <c r="C8" s="11">
        <f>Master!O8</f>
        <v>3128.7685401429999</v>
      </c>
      <c r="D8" s="11">
        <f>Master!P8</f>
        <v>434.15738870799998</v>
      </c>
      <c r="E8" s="11">
        <f>Master!Q8</f>
        <v>14.1910336074</v>
      </c>
      <c r="F8" s="11">
        <f>Master!R8</f>
        <v>0</v>
      </c>
      <c r="G8" s="11">
        <f>Master!S8</f>
        <v>47950.608547478594</v>
      </c>
      <c r="H8" s="11"/>
      <c r="I8" s="11">
        <f>Master!AL8</f>
        <v>4803.7070608180002</v>
      </c>
      <c r="J8" s="11">
        <f>Master!AM8</f>
        <v>6928.5912041699994</v>
      </c>
      <c r="K8" s="11">
        <f>Master!AN8</f>
        <v>792.4088804365</v>
      </c>
      <c r="L8" s="11">
        <f>Master!AO8</f>
        <v>113.5890690008</v>
      </c>
      <c r="M8" s="11">
        <f>Master!AP8</f>
        <v>0</v>
      </c>
      <c r="N8" s="11">
        <f>Master!AQ8</f>
        <v>12638.2962144253</v>
      </c>
      <c r="P8" s="11">
        <f>Master!BK8</f>
        <v>1362.3644125011001</v>
      </c>
      <c r="Q8" s="11">
        <f>Master!BL8</f>
        <v>211.27612584739998</v>
      </c>
      <c r="R8" s="11">
        <f>Master!BM8</f>
        <v>0</v>
      </c>
      <c r="S8" s="11">
        <f>Master!BN8</f>
        <v>23.922259368759999</v>
      </c>
      <c r="T8" s="11">
        <f>Master!BO8</f>
        <v>0</v>
      </c>
      <c r="U8" s="11">
        <f>Master!BQ8</f>
        <v>1597.5627977172601</v>
      </c>
      <c r="W8" s="11">
        <f>Master!CK8</f>
        <v>60244.222971689996</v>
      </c>
      <c r="X8" s="11">
        <f>Master!CL8</f>
        <v>29692.769630219402</v>
      </c>
      <c r="Y8" s="11">
        <f>Master!CM8</f>
        <v>3825.0018699779002</v>
      </c>
      <c r="Z8" s="11">
        <f>Master!CN8</f>
        <v>204.3055266419</v>
      </c>
      <c r="AA8" s="11">
        <f>Master!CO8</f>
        <v>0</v>
      </c>
      <c r="AB8" s="11">
        <f>Master!CQ8</f>
        <v>93966.299998529197</v>
      </c>
      <c r="AD8" s="11">
        <f>Master!DT8</f>
        <v>109244.33699794998</v>
      </c>
      <c r="AE8" s="11">
        <f>Master!DU8</f>
        <v>4751.7990512259003</v>
      </c>
      <c r="AF8" s="11">
        <f>Master!DV8</f>
        <v>19.7566164341</v>
      </c>
      <c r="AG8" s="11">
        <f>Master!DW8</f>
        <v>0</v>
      </c>
      <c r="AH8" s="11">
        <f>Master!DX8</f>
        <v>0</v>
      </c>
      <c r="AI8" s="11">
        <f>Master!DY8</f>
        <v>0</v>
      </c>
      <c r="AJ8" s="11">
        <f>Master!DZ8</f>
        <v>114015.89266560998</v>
      </c>
      <c r="AL8" s="34">
        <f>Master!FQ8</f>
        <v>15507.353542291998</v>
      </c>
      <c r="AM8" s="34">
        <f>Master!FR8</f>
        <v>5761.0170623744007</v>
      </c>
      <c r="AN8" s="34">
        <f>Master!FS8</f>
        <v>763.85539656619994</v>
      </c>
      <c r="AO8" s="34">
        <f>Master!FT8</f>
        <v>57.356446519899997</v>
      </c>
      <c r="AP8" s="34">
        <f>Master!FU8</f>
        <v>0</v>
      </c>
      <c r="AQ8" s="34">
        <f>Master!FV8</f>
        <v>22089.582447752498</v>
      </c>
      <c r="AS8" s="11">
        <f>Master!HS8</f>
        <v>1387864.9764522002</v>
      </c>
      <c r="AT8" s="11">
        <f>Master!HT8</f>
        <v>139689.950644258</v>
      </c>
      <c r="AU8" s="11">
        <f>Master!HU8</f>
        <v>3998.9191024639995</v>
      </c>
      <c r="AV8" s="11">
        <f>Master!HV8</f>
        <v>102.00085446520001</v>
      </c>
      <c r="AW8" s="11">
        <f>Master!HW8</f>
        <v>0</v>
      </c>
      <c r="AX8" s="11">
        <f>Master!HX8</f>
        <v>1531655.8470533874</v>
      </c>
      <c r="AZ8" s="11">
        <f>Master!IQ8</f>
        <v>1093030.4580991</v>
      </c>
      <c r="BA8" s="11">
        <f>Master!IR8</f>
        <v>507009.04858229996</v>
      </c>
      <c r="BB8" s="11">
        <f>Master!IS8</f>
        <v>9985.274786336</v>
      </c>
      <c r="BC8" s="11">
        <f>Master!IT8</f>
        <v>413</v>
      </c>
      <c r="BD8" s="11">
        <f>Master!IU8</f>
        <v>0</v>
      </c>
      <c r="BE8" s="11">
        <f>Master!IV8</f>
        <v>1610437.781467736</v>
      </c>
      <c r="BG8" s="11">
        <f>Master!JO8</f>
        <v>219387.0848514</v>
      </c>
      <c r="BH8" s="11">
        <f>Master!JP8</f>
        <v>47549.682478459996</v>
      </c>
      <c r="BI8" s="11">
        <f>Master!JQ8</f>
        <v>0</v>
      </c>
      <c r="BJ8" s="11">
        <f>Master!JR8</f>
        <v>267.75</v>
      </c>
      <c r="BK8" s="11">
        <f>Master!JS8</f>
        <v>0</v>
      </c>
      <c r="BL8" s="11">
        <f>Master!JT8</f>
        <v>267204.51732986001</v>
      </c>
      <c r="BN8" s="11">
        <f>Master!JV8</f>
        <v>2935817.9959729714</v>
      </c>
      <c r="BO8" s="11">
        <f>Master!JW8</f>
        <v>744722.90331899805</v>
      </c>
      <c r="BP8" s="11">
        <f>Master!JX8</f>
        <v>19819.374040922703</v>
      </c>
      <c r="BQ8" s="11">
        <f>Master!JY8</f>
        <v>1196.1151896039601</v>
      </c>
      <c r="BR8" s="11">
        <f>Master!JZ8</f>
        <v>0</v>
      </c>
      <c r="BS8" s="11">
        <f>Master!KA8</f>
        <v>0</v>
      </c>
      <c r="BT8" s="11">
        <f>Master!KB8</f>
        <v>3701556.388522496</v>
      </c>
    </row>
    <row r="9" spans="1:72" x14ac:dyDescent="0.2">
      <c r="A9" s="1" t="s">
        <v>16</v>
      </c>
      <c r="B9" s="11">
        <f>Master!N9</f>
        <v>89.406273927699999</v>
      </c>
      <c r="C9" s="11">
        <f>Master!O9</f>
        <v>122.282486879</v>
      </c>
      <c r="D9" s="11">
        <f>Master!P9</f>
        <v>0</v>
      </c>
      <c r="E9" s="11">
        <f>Master!Q9</f>
        <v>6.75</v>
      </c>
      <c r="F9" s="11">
        <f>Master!R9</f>
        <v>0</v>
      </c>
      <c r="G9" s="11">
        <f>Master!S9</f>
        <v>218.4387608067</v>
      </c>
      <c r="H9" s="11"/>
      <c r="I9" s="11">
        <f>Master!AL9</f>
        <v>957.35250897080005</v>
      </c>
      <c r="J9" s="11">
        <f>Master!AM9</f>
        <v>306.32379438330003</v>
      </c>
      <c r="K9" s="11">
        <f>Master!AN9</f>
        <v>28.227744277399999</v>
      </c>
      <c r="L9" s="11">
        <f>Master!AO9</f>
        <v>153.14454853749999</v>
      </c>
      <c r="M9" s="11">
        <f>Master!AP9</f>
        <v>0</v>
      </c>
      <c r="N9" s="11">
        <f>Master!AQ9</f>
        <v>1445.0485961690001</v>
      </c>
      <c r="P9" s="11">
        <f>Master!BK9</f>
        <v>128.64267790010001</v>
      </c>
      <c r="Q9" s="11">
        <f>Master!BL9</f>
        <v>69.830308791700006</v>
      </c>
      <c r="R9" s="11">
        <f>Master!BM9</f>
        <v>403.206283563</v>
      </c>
      <c r="S9" s="11">
        <f>Master!BN9</f>
        <v>40.25</v>
      </c>
      <c r="T9" s="11">
        <f>Master!BO9</f>
        <v>0</v>
      </c>
      <c r="U9" s="11">
        <f>Master!BQ9</f>
        <v>641.92927025480003</v>
      </c>
      <c r="W9" s="11">
        <f>Master!CK9</f>
        <v>5662.4543482240006</v>
      </c>
      <c r="X9" s="11">
        <f>Master!CL9</f>
        <v>43336.250042329993</v>
      </c>
      <c r="Y9" s="11">
        <f>Master!CM9</f>
        <v>12148.706290030001</v>
      </c>
      <c r="Z9" s="11">
        <f>Master!CN9</f>
        <v>4268.8293983389995</v>
      </c>
      <c r="AA9" s="11">
        <f>Master!CO9</f>
        <v>29.983394525400001</v>
      </c>
      <c r="AB9" s="11">
        <f>Master!CQ9</f>
        <v>65446.223473448386</v>
      </c>
      <c r="AD9" s="11">
        <f>Master!DT9</f>
        <v>0</v>
      </c>
      <c r="AE9" s="11">
        <f>Master!DU9</f>
        <v>2297.667913111</v>
      </c>
      <c r="AF9" s="11">
        <f>Master!DV9</f>
        <v>4569.4668652929995</v>
      </c>
      <c r="AG9" s="11">
        <f>Master!DW9</f>
        <v>2258.0860891319999</v>
      </c>
      <c r="AH9" s="11">
        <f>Master!DX9</f>
        <v>364.66516723069998</v>
      </c>
      <c r="AI9" s="11">
        <f>Master!DY9</f>
        <v>0</v>
      </c>
      <c r="AJ9" s="11">
        <f>Master!DZ9</f>
        <v>9489.8860347666978</v>
      </c>
      <c r="AL9" s="34">
        <f>Master!FQ9</f>
        <v>908.66601307020005</v>
      </c>
      <c r="AM9" s="34">
        <f>Master!FR9</f>
        <v>1787.9560888159999</v>
      </c>
      <c r="AN9" s="34">
        <f>Master!FS9</f>
        <v>1501.2623052484</v>
      </c>
      <c r="AO9" s="34">
        <f>Master!FT9</f>
        <v>291.05077013777998</v>
      </c>
      <c r="AP9" s="34">
        <f>Master!FU9</f>
        <v>0</v>
      </c>
      <c r="AQ9" s="34">
        <f>Master!FV9</f>
        <v>4488.9351772723794</v>
      </c>
      <c r="AS9" s="11">
        <f>Master!HS9</f>
        <v>950.99236482499998</v>
      </c>
      <c r="AT9" s="11">
        <f>Master!HT9</f>
        <v>73.798534693799994</v>
      </c>
      <c r="AU9" s="11">
        <f>Master!HU9</f>
        <v>0</v>
      </c>
      <c r="AV9" s="11">
        <f>Master!HV9</f>
        <v>91.615101085000006</v>
      </c>
      <c r="AW9" s="11">
        <f>Master!HW9</f>
        <v>0</v>
      </c>
      <c r="AX9" s="11">
        <f>Master!HX9</f>
        <v>1116.4060006038001</v>
      </c>
      <c r="AZ9" s="11">
        <f>Master!IQ9</f>
        <v>19846.780175</v>
      </c>
      <c r="BA9" s="11">
        <f>Master!IR9</f>
        <v>13628.517807681141</v>
      </c>
      <c r="BB9" s="11">
        <f>Master!IS9</f>
        <v>2322.6068342200001</v>
      </c>
      <c r="BC9" s="11">
        <f>Master!IT9</f>
        <v>451.54572276699997</v>
      </c>
      <c r="BD9" s="11">
        <f>Master!IU9</f>
        <v>0</v>
      </c>
      <c r="BE9" s="11">
        <f>Master!IV9</f>
        <v>36249.450539668142</v>
      </c>
      <c r="BG9" s="11">
        <f>Master!JO9</f>
        <v>0</v>
      </c>
      <c r="BH9" s="11">
        <f>Master!JP9</f>
        <v>0</v>
      </c>
      <c r="BI9" s="11">
        <f>Master!JQ9</f>
        <v>0</v>
      </c>
      <c r="BJ9" s="11">
        <f>Master!JR9</f>
        <v>0</v>
      </c>
      <c r="BK9" s="11">
        <f>Master!JS9</f>
        <v>0</v>
      </c>
      <c r="BL9" s="11">
        <f>Master!JT9</f>
        <v>0</v>
      </c>
      <c r="BN9" s="11">
        <f>Master!JV9</f>
        <v>28544.2943619178</v>
      </c>
      <c r="BO9" s="11">
        <f>Master!JW9</f>
        <v>61622.626976685933</v>
      </c>
      <c r="BP9" s="11">
        <f>Master!JX9</f>
        <v>20973.476322631803</v>
      </c>
      <c r="BQ9" s="11">
        <f>Master!JY9</f>
        <v>7561.2716299982794</v>
      </c>
      <c r="BR9" s="11">
        <f>Master!JZ9</f>
        <v>394.64856175609998</v>
      </c>
      <c r="BS9" s="11">
        <f>Master!KA9</f>
        <v>0</v>
      </c>
      <c r="BT9" s="11">
        <f>Master!KB9</f>
        <v>119096.31785298992</v>
      </c>
    </row>
    <row r="10" spans="1:72" x14ac:dyDescent="0.2">
      <c r="A10" s="1" t="s">
        <v>78</v>
      </c>
      <c r="B10" s="11">
        <f>Master!N10</f>
        <v>0</v>
      </c>
      <c r="C10" s="11">
        <f>Master!O10</f>
        <v>0</v>
      </c>
      <c r="D10" s="11">
        <f>Master!P10</f>
        <v>0</v>
      </c>
      <c r="E10" s="11">
        <f>Master!Q10</f>
        <v>0</v>
      </c>
      <c r="F10" s="11">
        <f>Master!R10</f>
        <v>0</v>
      </c>
      <c r="G10" s="11">
        <f>Master!S10</f>
        <v>0</v>
      </c>
      <c r="H10" s="11"/>
      <c r="I10" s="11">
        <f>Master!AL10</f>
        <v>0</v>
      </c>
      <c r="J10" s="11">
        <f>Master!AM10</f>
        <v>0</v>
      </c>
      <c r="K10" s="11">
        <f>Master!AN10</f>
        <v>0</v>
      </c>
      <c r="L10" s="11">
        <f>Master!AO10</f>
        <v>0</v>
      </c>
      <c r="M10" s="11">
        <f>Master!AP10</f>
        <v>0</v>
      </c>
      <c r="N10" s="11">
        <f>Master!AQ10</f>
        <v>0</v>
      </c>
      <c r="P10" s="11">
        <f>Master!BK10</f>
        <v>0</v>
      </c>
      <c r="Q10" s="11">
        <f>Master!BL10</f>
        <v>0</v>
      </c>
      <c r="R10" s="11">
        <f>Master!BM10</f>
        <v>0</v>
      </c>
      <c r="S10" s="11">
        <f>Master!BN10</f>
        <v>0</v>
      </c>
      <c r="T10" s="11">
        <f>Master!BO10</f>
        <v>0</v>
      </c>
      <c r="U10" s="11">
        <f>Master!BQ10</f>
        <v>0</v>
      </c>
      <c r="W10" s="11">
        <f>Master!CK10</f>
        <v>0</v>
      </c>
      <c r="X10" s="11">
        <f>Master!CL10</f>
        <v>0</v>
      </c>
      <c r="Y10" s="11">
        <f>Master!CM10</f>
        <v>0</v>
      </c>
      <c r="Z10" s="11">
        <f>Master!CN10</f>
        <v>0</v>
      </c>
      <c r="AA10" s="11">
        <f>Master!CO10</f>
        <v>0</v>
      </c>
      <c r="AB10" s="11">
        <f>Master!CQ10</f>
        <v>0</v>
      </c>
      <c r="AD10" s="11">
        <f>Master!DT10</f>
        <v>0</v>
      </c>
      <c r="AE10" s="11">
        <f>Master!DU10</f>
        <v>0</v>
      </c>
      <c r="AF10" s="11">
        <f>Master!DV10</f>
        <v>0</v>
      </c>
      <c r="AG10" s="11">
        <f>Master!DW10</f>
        <v>0</v>
      </c>
      <c r="AH10" s="11">
        <f>Master!DX10</f>
        <v>0</v>
      </c>
      <c r="AI10" s="11">
        <f>Master!DY10</f>
        <v>0</v>
      </c>
      <c r="AJ10" s="11">
        <f>Master!DZ10</f>
        <v>0</v>
      </c>
      <c r="AL10" s="34">
        <f>Master!FQ10</f>
        <v>0</v>
      </c>
      <c r="AM10" s="34">
        <f>Master!FR10</f>
        <v>0</v>
      </c>
      <c r="AN10" s="34">
        <f>Master!FS10</f>
        <v>0</v>
      </c>
      <c r="AO10" s="34">
        <f>Master!FT10</f>
        <v>0</v>
      </c>
      <c r="AP10" s="34">
        <f>Master!FU10</f>
        <v>0</v>
      </c>
      <c r="AQ10" s="34">
        <f>Master!FV10</f>
        <v>0</v>
      </c>
      <c r="AS10" s="11">
        <f>Master!HS10</f>
        <v>0</v>
      </c>
      <c r="AT10" s="11">
        <f>Master!HT10</f>
        <v>0</v>
      </c>
      <c r="AU10" s="11">
        <f>Master!HU10</f>
        <v>0</v>
      </c>
      <c r="AV10" s="11">
        <f>Master!HV10</f>
        <v>0</v>
      </c>
      <c r="AW10" s="11">
        <f>Master!HW10</f>
        <v>0</v>
      </c>
      <c r="AX10" s="11">
        <f>Master!HX10</f>
        <v>0</v>
      </c>
      <c r="AZ10" s="11">
        <f>Master!IQ10</f>
        <v>0</v>
      </c>
      <c r="BA10" s="11">
        <f>Master!IR10</f>
        <v>0</v>
      </c>
      <c r="BB10" s="11">
        <f>Master!IS10</f>
        <v>0</v>
      </c>
      <c r="BC10" s="11">
        <f>Master!IT10</f>
        <v>0</v>
      </c>
      <c r="BD10" s="11">
        <f>Master!IU10</f>
        <v>0</v>
      </c>
      <c r="BE10" s="11">
        <f>Master!IV10</f>
        <v>0</v>
      </c>
      <c r="BG10" s="11">
        <f>Master!JO10</f>
        <v>0</v>
      </c>
      <c r="BH10" s="11">
        <f>Master!JP10</f>
        <v>0</v>
      </c>
      <c r="BI10" s="11">
        <f>Master!JQ10</f>
        <v>0</v>
      </c>
      <c r="BJ10" s="11">
        <f>Master!JR10</f>
        <v>0</v>
      </c>
      <c r="BK10" s="11">
        <f>Master!JS10</f>
        <v>0</v>
      </c>
      <c r="BL10" s="11">
        <f>Master!JT10</f>
        <v>0</v>
      </c>
      <c r="BN10" s="11">
        <f>Master!JV10</f>
        <v>0</v>
      </c>
      <c r="BO10" s="11">
        <f>Master!JW10</f>
        <v>0</v>
      </c>
      <c r="BP10" s="11">
        <f>Master!JX10</f>
        <v>0</v>
      </c>
      <c r="BQ10" s="11">
        <f>Master!JY10</f>
        <v>0</v>
      </c>
      <c r="BR10" s="11">
        <f>Master!JZ10</f>
        <v>0</v>
      </c>
      <c r="BS10" s="11">
        <f>Master!KA10</f>
        <v>0</v>
      </c>
      <c r="BT10" s="11">
        <f>Master!KB10</f>
        <v>0</v>
      </c>
    </row>
    <row r="11" spans="1:72" x14ac:dyDescent="0.2">
      <c r="A11" s="1" t="s">
        <v>103</v>
      </c>
      <c r="B11" s="11">
        <f>Master!N11</f>
        <v>0</v>
      </c>
      <c r="C11" s="11">
        <f>Master!O11</f>
        <v>0</v>
      </c>
      <c r="D11" s="11">
        <f>Master!P11</f>
        <v>0</v>
      </c>
      <c r="E11" s="11">
        <f>Master!Q11</f>
        <v>0</v>
      </c>
      <c r="F11" s="11">
        <f>Master!R11</f>
        <v>0</v>
      </c>
      <c r="G11" s="11">
        <f>Master!S11</f>
        <v>0</v>
      </c>
      <c r="H11" s="11"/>
      <c r="I11" s="11">
        <f>Master!AL11</f>
        <v>0</v>
      </c>
      <c r="J11" s="11">
        <f>Master!AM11</f>
        <v>0</v>
      </c>
      <c r="K11" s="11">
        <f>Master!AN11</f>
        <v>0</v>
      </c>
      <c r="L11" s="11">
        <f>Master!AO11</f>
        <v>0</v>
      </c>
      <c r="M11" s="11">
        <f>Master!AP11</f>
        <v>0</v>
      </c>
      <c r="N11" s="11">
        <f>Master!AQ11</f>
        <v>0</v>
      </c>
      <c r="P11" s="11">
        <f>Master!BK11</f>
        <v>0</v>
      </c>
      <c r="Q11" s="11">
        <f>Master!BL11</f>
        <v>0</v>
      </c>
      <c r="R11" s="11">
        <f>Master!BM11</f>
        <v>0</v>
      </c>
      <c r="S11" s="11">
        <f>Master!BN11</f>
        <v>0</v>
      </c>
      <c r="T11" s="11">
        <f>Master!BO11</f>
        <v>0</v>
      </c>
      <c r="U11" s="11">
        <f>Master!BQ11</f>
        <v>0</v>
      </c>
      <c r="W11" s="11">
        <f>Master!CK11</f>
        <v>0</v>
      </c>
      <c r="X11" s="11">
        <f>Master!CL11</f>
        <v>0</v>
      </c>
      <c r="Y11" s="11">
        <f>Master!CM11</f>
        <v>0</v>
      </c>
      <c r="Z11" s="11">
        <f>Master!CN11</f>
        <v>0</v>
      </c>
      <c r="AA11" s="11">
        <f>Master!CO11</f>
        <v>0</v>
      </c>
      <c r="AB11" s="11">
        <f>Master!CQ11</f>
        <v>0</v>
      </c>
      <c r="AD11" s="11">
        <f>Master!DT11</f>
        <v>0</v>
      </c>
      <c r="AE11" s="11">
        <f>Master!DU11</f>
        <v>0</v>
      </c>
      <c r="AF11" s="11">
        <f>Master!DV11</f>
        <v>0</v>
      </c>
      <c r="AG11" s="11">
        <f>Master!DW11</f>
        <v>0</v>
      </c>
      <c r="AH11" s="11">
        <f>Master!DX11</f>
        <v>0</v>
      </c>
      <c r="AI11" s="11">
        <f>Master!DY11</f>
        <v>0</v>
      </c>
      <c r="AJ11" s="11">
        <f>Master!DZ11</f>
        <v>0</v>
      </c>
      <c r="AL11" s="34">
        <f>Master!FQ11</f>
        <v>0</v>
      </c>
      <c r="AM11" s="34">
        <f>Master!FR11</f>
        <v>0</v>
      </c>
      <c r="AN11" s="34">
        <f>Master!FS11</f>
        <v>0</v>
      </c>
      <c r="AO11" s="34">
        <f>Master!FT11</f>
        <v>0</v>
      </c>
      <c r="AP11" s="34">
        <f>Master!FU11</f>
        <v>0</v>
      </c>
      <c r="AQ11" s="34">
        <f>Master!FV11</f>
        <v>0</v>
      </c>
      <c r="AS11" s="11">
        <f>Master!HS11</f>
        <v>0</v>
      </c>
      <c r="AT11" s="11">
        <f>Master!HT11</f>
        <v>0</v>
      </c>
      <c r="AU11" s="11">
        <f>Master!HU11</f>
        <v>0</v>
      </c>
      <c r="AV11" s="11">
        <f>Master!HV11</f>
        <v>0</v>
      </c>
      <c r="AW11" s="11">
        <f>Master!HW11</f>
        <v>0</v>
      </c>
      <c r="AX11" s="11">
        <f>Master!HX11</f>
        <v>0</v>
      </c>
      <c r="AZ11" s="11">
        <f>Master!IQ11</f>
        <v>0</v>
      </c>
      <c r="BA11" s="11">
        <f>Master!IR11</f>
        <v>0</v>
      </c>
      <c r="BB11" s="11">
        <f>Master!IS11</f>
        <v>0</v>
      </c>
      <c r="BC11" s="11">
        <f>Master!IT11</f>
        <v>0</v>
      </c>
      <c r="BD11" s="11">
        <f>Master!IU11</f>
        <v>0</v>
      </c>
      <c r="BE11" s="11">
        <f>Master!IV11</f>
        <v>0</v>
      </c>
      <c r="BG11" s="11">
        <f>Master!JO11</f>
        <v>0</v>
      </c>
      <c r="BH11" s="11">
        <f>Master!JP11</f>
        <v>0</v>
      </c>
      <c r="BI11" s="11">
        <f>Master!JQ11</f>
        <v>0</v>
      </c>
      <c r="BJ11" s="11">
        <f>Master!JR11</f>
        <v>0</v>
      </c>
      <c r="BK11" s="11">
        <f>Master!JS11</f>
        <v>0</v>
      </c>
      <c r="BL11" s="11">
        <f>Master!JT11</f>
        <v>0</v>
      </c>
      <c r="BN11" s="11">
        <f>Master!JV11</f>
        <v>0</v>
      </c>
      <c r="BO11" s="11">
        <f>Master!JW11</f>
        <v>0</v>
      </c>
      <c r="BP11" s="11">
        <f>Master!JX11</f>
        <v>0</v>
      </c>
      <c r="BQ11" s="11">
        <f>Master!JY11</f>
        <v>0</v>
      </c>
      <c r="BR11" s="11">
        <f>Master!JZ11</f>
        <v>0</v>
      </c>
      <c r="BS11" s="11">
        <f>Master!KA11</f>
        <v>0</v>
      </c>
      <c r="BT11" s="11">
        <f>Master!KB11</f>
        <v>0</v>
      </c>
    </row>
    <row r="12" spans="1:72" x14ac:dyDescent="0.2">
      <c r="A12" s="1" t="s">
        <v>83</v>
      </c>
      <c r="B12" s="11">
        <f>Master!N12</f>
        <v>0</v>
      </c>
      <c r="C12" s="11">
        <f>Master!O12</f>
        <v>0</v>
      </c>
      <c r="D12" s="11">
        <f>Master!P12</f>
        <v>0</v>
      </c>
      <c r="E12" s="11">
        <f>Master!Q12</f>
        <v>0</v>
      </c>
      <c r="F12" s="11">
        <f>Master!R12</f>
        <v>0</v>
      </c>
      <c r="G12" s="11">
        <f>Master!S12</f>
        <v>0</v>
      </c>
      <c r="H12" s="11"/>
      <c r="I12" s="11">
        <f>Master!AL12</f>
        <v>0</v>
      </c>
      <c r="J12" s="11">
        <f>Master!AM12</f>
        <v>0</v>
      </c>
      <c r="K12" s="11">
        <f>Master!AN12</f>
        <v>0</v>
      </c>
      <c r="L12" s="11">
        <f>Master!AO12</f>
        <v>0</v>
      </c>
      <c r="M12" s="11">
        <f>Master!AP12</f>
        <v>0</v>
      </c>
      <c r="N12" s="11">
        <f>Master!AQ12</f>
        <v>0</v>
      </c>
      <c r="P12" s="11">
        <f>Master!BK12</f>
        <v>0</v>
      </c>
      <c r="Q12" s="11">
        <f>Master!BL12</f>
        <v>0</v>
      </c>
      <c r="R12" s="11">
        <f>Master!BM12</f>
        <v>0</v>
      </c>
      <c r="S12" s="11">
        <f>Master!BN12</f>
        <v>0</v>
      </c>
      <c r="T12" s="11">
        <f>Master!BO12</f>
        <v>0</v>
      </c>
      <c r="U12" s="11">
        <f>Master!BQ12</f>
        <v>0</v>
      </c>
      <c r="W12" s="11">
        <f>Master!CK12</f>
        <v>0</v>
      </c>
      <c r="X12" s="11">
        <f>Master!CL12</f>
        <v>0</v>
      </c>
      <c r="Y12" s="11">
        <f>Master!CM12</f>
        <v>0</v>
      </c>
      <c r="Z12" s="11">
        <f>Master!CN12</f>
        <v>0</v>
      </c>
      <c r="AA12" s="11">
        <f>Master!CO12</f>
        <v>0</v>
      </c>
      <c r="AB12" s="11">
        <f>Master!CQ12</f>
        <v>0</v>
      </c>
      <c r="AD12" s="11">
        <f>Master!DT12</f>
        <v>0</v>
      </c>
      <c r="AE12" s="11">
        <f>Master!DU12</f>
        <v>0</v>
      </c>
      <c r="AF12" s="11">
        <f>Master!DV12</f>
        <v>0</v>
      </c>
      <c r="AG12" s="11">
        <f>Master!DW12</f>
        <v>3.2220381542199998</v>
      </c>
      <c r="AH12" s="11">
        <f>Master!DX12</f>
        <v>0</v>
      </c>
      <c r="AI12" s="11">
        <f>Master!DY12</f>
        <v>0</v>
      </c>
      <c r="AJ12" s="11">
        <f>Master!DZ12</f>
        <v>3.2220381542199998</v>
      </c>
      <c r="AL12" s="34">
        <f>Master!FQ12</f>
        <v>0</v>
      </c>
      <c r="AM12" s="34">
        <f>Master!FR12</f>
        <v>0</v>
      </c>
      <c r="AN12" s="34">
        <f>Master!FS12</f>
        <v>0</v>
      </c>
      <c r="AO12" s="34">
        <f>Master!FT12</f>
        <v>0</v>
      </c>
      <c r="AP12" s="34">
        <f>Master!FU12</f>
        <v>0</v>
      </c>
      <c r="AQ12" s="34">
        <f>Master!FV12</f>
        <v>0</v>
      </c>
      <c r="AS12" s="11">
        <f>Master!HS12</f>
        <v>0</v>
      </c>
      <c r="AT12" s="11">
        <f>Master!HT12</f>
        <v>0</v>
      </c>
      <c r="AU12" s="11">
        <f>Master!HU12</f>
        <v>0</v>
      </c>
      <c r="AV12" s="11">
        <f>Master!HV12</f>
        <v>0</v>
      </c>
      <c r="AW12" s="11">
        <f>Master!HW12</f>
        <v>0</v>
      </c>
      <c r="AX12" s="11">
        <f>Master!HX12</f>
        <v>0</v>
      </c>
      <c r="AZ12" s="11">
        <f>Master!IQ12</f>
        <v>0</v>
      </c>
      <c r="BA12" s="11">
        <f>Master!IR12</f>
        <v>0</v>
      </c>
      <c r="BB12" s="11">
        <f>Master!IS12</f>
        <v>0</v>
      </c>
      <c r="BC12" s="11">
        <f>Master!IT12</f>
        <v>0</v>
      </c>
      <c r="BD12" s="11">
        <f>Master!IU12</f>
        <v>0</v>
      </c>
      <c r="BE12" s="11">
        <f>Master!IV12</f>
        <v>0</v>
      </c>
      <c r="BG12" s="11">
        <f>Master!JO12</f>
        <v>0</v>
      </c>
      <c r="BH12" s="11">
        <f>Master!JP12</f>
        <v>0</v>
      </c>
      <c r="BI12" s="11">
        <f>Master!JQ12</f>
        <v>0</v>
      </c>
      <c r="BJ12" s="11">
        <f>Master!JR12</f>
        <v>0</v>
      </c>
      <c r="BK12" s="11">
        <f>Master!JS12</f>
        <v>0</v>
      </c>
      <c r="BL12" s="11">
        <f>Master!JT12</f>
        <v>0</v>
      </c>
      <c r="BN12" s="11">
        <f>Master!JV12</f>
        <v>0</v>
      </c>
      <c r="BO12" s="11">
        <f>Master!JW12</f>
        <v>0</v>
      </c>
      <c r="BP12" s="11">
        <f>Master!JX12</f>
        <v>0</v>
      </c>
      <c r="BQ12" s="11">
        <f>Master!JY12</f>
        <v>3.2220381542199998</v>
      </c>
      <c r="BR12" s="11">
        <f>Master!JZ12</f>
        <v>0</v>
      </c>
      <c r="BS12" s="11">
        <f>Master!KA12</f>
        <v>0</v>
      </c>
      <c r="BT12" s="11">
        <f>Master!KB12</f>
        <v>3.2220381542199998</v>
      </c>
    </row>
    <row r="13" spans="1:72" x14ac:dyDescent="0.2">
      <c r="A13" s="1" t="s">
        <v>17</v>
      </c>
      <c r="B13" s="11">
        <f>Master!N13</f>
        <v>0</v>
      </c>
      <c r="C13" s="11">
        <f>Master!O13</f>
        <v>0</v>
      </c>
      <c r="D13" s="11">
        <f>Master!P13</f>
        <v>0</v>
      </c>
      <c r="E13" s="11">
        <f>Master!Q13</f>
        <v>0</v>
      </c>
      <c r="F13" s="11">
        <f>Master!R13</f>
        <v>0</v>
      </c>
      <c r="G13" s="11">
        <f>Master!S13</f>
        <v>0</v>
      </c>
      <c r="H13" s="11"/>
      <c r="I13" s="11">
        <f>Master!AL13</f>
        <v>0</v>
      </c>
      <c r="J13" s="11">
        <f>Master!AM13</f>
        <v>0</v>
      </c>
      <c r="K13" s="11">
        <f>Master!AN13</f>
        <v>0</v>
      </c>
      <c r="L13" s="11">
        <f>Master!AO13</f>
        <v>0</v>
      </c>
      <c r="M13" s="11">
        <f>Master!AP13</f>
        <v>0</v>
      </c>
      <c r="N13" s="11">
        <f>Master!AQ13</f>
        <v>0</v>
      </c>
      <c r="P13" s="11">
        <f>Master!BK13</f>
        <v>0</v>
      </c>
      <c r="Q13" s="11">
        <f>Master!BL13</f>
        <v>0</v>
      </c>
      <c r="R13" s="11">
        <f>Master!BM13</f>
        <v>0</v>
      </c>
      <c r="S13" s="11">
        <f>Master!BN13</f>
        <v>0</v>
      </c>
      <c r="T13" s="11">
        <f>Master!BO13</f>
        <v>0</v>
      </c>
      <c r="U13" s="11">
        <f>Master!BQ13</f>
        <v>0</v>
      </c>
      <c r="W13" s="11">
        <f>Master!CK13</f>
        <v>0</v>
      </c>
      <c r="X13" s="11">
        <f>Master!CL13</f>
        <v>0</v>
      </c>
      <c r="Y13" s="11">
        <f>Master!CM13</f>
        <v>0</v>
      </c>
      <c r="Z13" s="11">
        <f>Master!CN13</f>
        <v>0</v>
      </c>
      <c r="AA13" s="11">
        <f>Master!CO13</f>
        <v>0</v>
      </c>
      <c r="AB13" s="11">
        <f>Master!CQ13</f>
        <v>0</v>
      </c>
      <c r="AD13" s="11">
        <f>Master!DT13</f>
        <v>0</v>
      </c>
      <c r="AE13" s="11">
        <f>Master!DU13</f>
        <v>0</v>
      </c>
      <c r="AF13" s="11">
        <f>Master!DV13</f>
        <v>0</v>
      </c>
      <c r="AG13" s="11">
        <f>Master!DW13</f>
        <v>2.75</v>
      </c>
      <c r="AH13" s="11">
        <f>Master!DX13</f>
        <v>0</v>
      </c>
      <c r="AI13" s="11">
        <f>Master!DY13</f>
        <v>0</v>
      </c>
      <c r="AJ13" s="11">
        <f>Master!DZ13</f>
        <v>2.75</v>
      </c>
      <c r="AL13" s="34">
        <f>Master!FQ13</f>
        <v>0</v>
      </c>
      <c r="AM13" s="34">
        <f>Master!FR13</f>
        <v>0</v>
      </c>
      <c r="AN13" s="34">
        <f>Master!FS13</f>
        <v>0</v>
      </c>
      <c r="AO13" s="34">
        <f>Master!FT13</f>
        <v>0</v>
      </c>
      <c r="AP13" s="34">
        <f>Master!FU13</f>
        <v>0</v>
      </c>
      <c r="AQ13" s="34">
        <f>Master!FV13</f>
        <v>0</v>
      </c>
      <c r="AS13" s="11">
        <f>Master!HS13</f>
        <v>0</v>
      </c>
      <c r="AT13" s="11">
        <f>Master!HT13</f>
        <v>0</v>
      </c>
      <c r="AU13" s="11">
        <f>Master!HU13</f>
        <v>0</v>
      </c>
      <c r="AV13" s="11">
        <f>Master!HV13</f>
        <v>0</v>
      </c>
      <c r="AW13" s="11">
        <f>Master!HW13</f>
        <v>0</v>
      </c>
      <c r="AX13" s="11">
        <f>Master!HX13</f>
        <v>0</v>
      </c>
      <c r="AZ13" s="11">
        <f>Master!IQ13</f>
        <v>0</v>
      </c>
      <c r="BA13" s="11">
        <f>Master!IR13</f>
        <v>0</v>
      </c>
      <c r="BB13" s="11">
        <f>Master!IS13</f>
        <v>0</v>
      </c>
      <c r="BC13" s="11">
        <f>Master!IT13</f>
        <v>0</v>
      </c>
      <c r="BD13" s="11">
        <f>Master!IU13</f>
        <v>0</v>
      </c>
      <c r="BE13" s="11">
        <f>Master!IV13</f>
        <v>0</v>
      </c>
      <c r="BG13" s="11">
        <f>Master!JO13</f>
        <v>0</v>
      </c>
      <c r="BH13" s="11">
        <f>Master!JP13</f>
        <v>0</v>
      </c>
      <c r="BI13" s="11">
        <f>Master!JQ13</f>
        <v>0</v>
      </c>
      <c r="BJ13" s="11">
        <f>Master!JR13</f>
        <v>0</v>
      </c>
      <c r="BK13" s="11">
        <f>Master!JS13</f>
        <v>0</v>
      </c>
      <c r="BL13" s="11">
        <f>Master!JT13</f>
        <v>0</v>
      </c>
      <c r="BN13" s="11">
        <f>Master!JV13</f>
        <v>0</v>
      </c>
      <c r="BO13" s="11">
        <f>Master!JW13</f>
        <v>0</v>
      </c>
      <c r="BP13" s="11">
        <f>Master!JX13</f>
        <v>0</v>
      </c>
      <c r="BQ13" s="11">
        <f>Master!JY13</f>
        <v>2.75</v>
      </c>
      <c r="BR13" s="11">
        <f>Master!JZ13</f>
        <v>0</v>
      </c>
      <c r="BS13" s="11">
        <f>Master!KA13</f>
        <v>0</v>
      </c>
      <c r="BT13" s="11">
        <f>Master!KB13</f>
        <v>2.75</v>
      </c>
    </row>
    <row r="14" spans="1:72" x14ac:dyDescent="0.2">
      <c r="A14" s="1" t="s">
        <v>65</v>
      </c>
      <c r="B14" s="11">
        <f>Master!N14</f>
        <v>0</v>
      </c>
      <c r="C14" s="11">
        <f>Master!O14</f>
        <v>0</v>
      </c>
      <c r="D14" s="11">
        <f>Master!P14</f>
        <v>0</v>
      </c>
      <c r="E14" s="11">
        <f>Master!Q14</f>
        <v>0</v>
      </c>
      <c r="F14" s="11">
        <f>Master!R14</f>
        <v>0</v>
      </c>
      <c r="G14" s="11">
        <f>Master!S14</f>
        <v>0</v>
      </c>
      <c r="H14" s="11"/>
      <c r="I14" s="11">
        <f>Master!AL14</f>
        <v>0</v>
      </c>
      <c r="J14" s="11">
        <f>Master!AM14</f>
        <v>0</v>
      </c>
      <c r="K14" s="11">
        <f>Master!AN14</f>
        <v>0</v>
      </c>
      <c r="L14" s="11">
        <f>Master!AO14</f>
        <v>0</v>
      </c>
      <c r="M14" s="11">
        <f>Master!AP14</f>
        <v>0</v>
      </c>
      <c r="N14" s="11">
        <f>Master!AQ14</f>
        <v>0</v>
      </c>
      <c r="P14" s="11">
        <f>Master!BK14</f>
        <v>0</v>
      </c>
      <c r="Q14" s="11">
        <f>Master!BL14</f>
        <v>0</v>
      </c>
      <c r="R14" s="11">
        <f>Master!BM14</f>
        <v>0</v>
      </c>
      <c r="S14" s="11">
        <f>Master!BN14</f>
        <v>0</v>
      </c>
      <c r="T14" s="11">
        <f>Master!BO14</f>
        <v>0</v>
      </c>
      <c r="U14" s="11">
        <f>Master!BQ14</f>
        <v>0</v>
      </c>
      <c r="W14" s="11">
        <f>Master!CK14</f>
        <v>0</v>
      </c>
      <c r="X14" s="11">
        <f>Master!CL14</f>
        <v>0</v>
      </c>
      <c r="Y14" s="11">
        <f>Master!CM14</f>
        <v>0</v>
      </c>
      <c r="Z14" s="11">
        <f>Master!CN14</f>
        <v>0</v>
      </c>
      <c r="AA14" s="11">
        <f>Master!CO14</f>
        <v>0</v>
      </c>
      <c r="AB14" s="11">
        <f>Master!CQ14</f>
        <v>0</v>
      </c>
      <c r="AD14" s="11">
        <f>Master!DT14</f>
        <v>0</v>
      </c>
      <c r="AE14" s="11">
        <f>Master!DU14</f>
        <v>0</v>
      </c>
      <c r="AF14" s="11">
        <f>Master!DV14</f>
        <v>0</v>
      </c>
      <c r="AG14" s="11">
        <f>Master!DW14</f>
        <v>0</v>
      </c>
      <c r="AH14" s="11">
        <f>Master!DX14</f>
        <v>0</v>
      </c>
      <c r="AI14" s="11">
        <f>Master!DY14</f>
        <v>0</v>
      </c>
      <c r="AJ14" s="11">
        <f>Master!DZ14</f>
        <v>0</v>
      </c>
      <c r="AL14" s="34">
        <f>Master!FQ14</f>
        <v>0</v>
      </c>
      <c r="AM14" s="34">
        <f>Master!FR14</f>
        <v>0</v>
      </c>
      <c r="AN14" s="34">
        <f>Master!FS14</f>
        <v>0</v>
      </c>
      <c r="AO14" s="34">
        <f>Master!FT14</f>
        <v>0</v>
      </c>
      <c r="AP14" s="34">
        <f>Master!FU14</f>
        <v>0</v>
      </c>
      <c r="AQ14" s="34">
        <f>Master!FV14</f>
        <v>0</v>
      </c>
      <c r="AS14" s="11">
        <f>Master!HS14</f>
        <v>0</v>
      </c>
      <c r="AT14" s="11">
        <f>Master!HT14</f>
        <v>952.22421242600001</v>
      </c>
      <c r="AU14" s="11">
        <f>Master!HU14</f>
        <v>35.635501938499999</v>
      </c>
      <c r="AV14" s="11">
        <f>Master!HV14</f>
        <v>25.871049487600001</v>
      </c>
      <c r="AW14" s="11">
        <f>Master!HW14</f>
        <v>0</v>
      </c>
      <c r="AX14" s="11">
        <f>Master!HX14</f>
        <v>1013.7307638520999</v>
      </c>
      <c r="AZ14" s="11">
        <f>Master!IQ14</f>
        <v>0</v>
      </c>
      <c r="BA14" s="11">
        <f>Master!IR14</f>
        <v>0</v>
      </c>
      <c r="BB14" s="11">
        <f>Master!IS14</f>
        <v>0</v>
      </c>
      <c r="BC14" s="11">
        <f>Master!IT14</f>
        <v>0</v>
      </c>
      <c r="BD14" s="11">
        <f>Master!IU14</f>
        <v>0</v>
      </c>
      <c r="BE14" s="11">
        <f>Master!IV14</f>
        <v>0</v>
      </c>
      <c r="BG14" s="11">
        <f>Master!JO14</f>
        <v>0</v>
      </c>
      <c r="BH14" s="11">
        <f>Master!JP14</f>
        <v>0</v>
      </c>
      <c r="BI14" s="11">
        <f>Master!JQ14</f>
        <v>0</v>
      </c>
      <c r="BJ14" s="11">
        <f>Master!JR14</f>
        <v>1.25</v>
      </c>
      <c r="BK14" s="11">
        <f>Master!JS14</f>
        <v>0</v>
      </c>
      <c r="BL14" s="11">
        <f>Master!JT14</f>
        <v>1.25</v>
      </c>
      <c r="BN14" s="11">
        <f>Master!JV14</f>
        <v>0</v>
      </c>
      <c r="BO14" s="11">
        <f>Master!JW14</f>
        <v>952.22421242600001</v>
      </c>
      <c r="BP14" s="11">
        <f>Master!JX14</f>
        <v>35.635501938499999</v>
      </c>
      <c r="BQ14" s="11">
        <f>Master!JY14</f>
        <v>27.121049487600001</v>
      </c>
      <c r="BR14" s="11">
        <f>Master!JZ14</f>
        <v>0</v>
      </c>
      <c r="BS14" s="11">
        <f>Master!KA14</f>
        <v>0</v>
      </c>
      <c r="BT14" s="11">
        <f>Master!KB14</f>
        <v>1014.9807638520999</v>
      </c>
    </row>
    <row r="15" spans="1:72" x14ac:dyDescent="0.2">
      <c r="A15" s="1" t="s">
        <v>63</v>
      </c>
      <c r="B15" s="11">
        <f>Master!N15</f>
        <v>0</v>
      </c>
      <c r="C15" s="11">
        <f>Master!O15</f>
        <v>0</v>
      </c>
      <c r="D15" s="11">
        <f>Master!P15</f>
        <v>0</v>
      </c>
      <c r="E15" s="11">
        <f>Master!Q15</f>
        <v>0</v>
      </c>
      <c r="F15" s="11">
        <f>Master!R15</f>
        <v>0</v>
      </c>
      <c r="G15" s="11">
        <f>Master!S15</f>
        <v>0</v>
      </c>
      <c r="H15" s="11"/>
      <c r="I15" s="11">
        <f>Master!AL15</f>
        <v>0</v>
      </c>
      <c r="J15" s="11">
        <f>Master!AM15</f>
        <v>0</v>
      </c>
      <c r="K15" s="11">
        <f>Master!AN15</f>
        <v>0</v>
      </c>
      <c r="L15" s="11">
        <f>Master!AO15</f>
        <v>0</v>
      </c>
      <c r="M15" s="11">
        <f>Master!AP15</f>
        <v>0</v>
      </c>
      <c r="N15" s="11">
        <f>Master!AQ15</f>
        <v>0</v>
      </c>
      <c r="P15" s="11">
        <f>Master!BK15</f>
        <v>0</v>
      </c>
      <c r="Q15" s="11">
        <f>Master!BL15</f>
        <v>0</v>
      </c>
      <c r="R15" s="11">
        <f>Master!BM15</f>
        <v>0</v>
      </c>
      <c r="S15" s="11">
        <f>Master!BN15</f>
        <v>0</v>
      </c>
      <c r="T15" s="11">
        <f>Master!BO15</f>
        <v>0</v>
      </c>
      <c r="U15" s="11">
        <f>Master!BQ15</f>
        <v>0</v>
      </c>
      <c r="W15" s="11">
        <f>Master!CK15</f>
        <v>0</v>
      </c>
      <c r="X15" s="11">
        <f>Master!CL15</f>
        <v>0</v>
      </c>
      <c r="Y15" s="11">
        <f>Master!CM15</f>
        <v>0</v>
      </c>
      <c r="Z15" s="11">
        <f>Master!CN15</f>
        <v>0</v>
      </c>
      <c r="AA15" s="11">
        <f>Master!CO15</f>
        <v>0</v>
      </c>
      <c r="AB15" s="11">
        <f>Master!CQ15</f>
        <v>0</v>
      </c>
      <c r="AD15" s="11">
        <f>Master!DT15</f>
        <v>0</v>
      </c>
      <c r="AE15" s="11">
        <f>Master!DU15</f>
        <v>0</v>
      </c>
      <c r="AF15" s="11">
        <f>Master!DV15</f>
        <v>0</v>
      </c>
      <c r="AG15" s="11">
        <f>Master!DW15</f>
        <v>0</v>
      </c>
      <c r="AH15" s="11">
        <f>Master!DX15</f>
        <v>0</v>
      </c>
      <c r="AI15" s="11">
        <f>Master!DY15</f>
        <v>0</v>
      </c>
      <c r="AJ15" s="11">
        <f>Master!DZ15</f>
        <v>0</v>
      </c>
      <c r="AL15" s="34">
        <f>Master!FQ15</f>
        <v>0</v>
      </c>
      <c r="AM15" s="34">
        <f>Master!FR15</f>
        <v>0</v>
      </c>
      <c r="AN15" s="34">
        <f>Master!FS15</f>
        <v>0</v>
      </c>
      <c r="AO15" s="34">
        <f>Master!FT15</f>
        <v>0</v>
      </c>
      <c r="AP15" s="34">
        <f>Master!FU15</f>
        <v>0</v>
      </c>
      <c r="AQ15" s="34">
        <f>Master!FV15</f>
        <v>0</v>
      </c>
      <c r="AS15" s="11">
        <f>Master!HS15</f>
        <v>0</v>
      </c>
      <c r="AT15" s="11">
        <f>Master!HT15</f>
        <v>0</v>
      </c>
      <c r="AU15" s="11">
        <f>Master!HU15</f>
        <v>0</v>
      </c>
      <c r="AV15" s="11">
        <f>Master!HV15</f>
        <v>0</v>
      </c>
      <c r="AW15" s="11">
        <f>Master!HW15</f>
        <v>0</v>
      </c>
      <c r="AX15" s="11">
        <f>Master!HX15</f>
        <v>0</v>
      </c>
      <c r="AZ15" s="11">
        <f>Master!IQ15</f>
        <v>0</v>
      </c>
      <c r="BA15" s="11">
        <f>Master!IR15</f>
        <v>0</v>
      </c>
      <c r="BB15" s="11">
        <f>Master!IS15</f>
        <v>0</v>
      </c>
      <c r="BC15" s="11">
        <f>Master!IT15</f>
        <v>0</v>
      </c>
      <c r="BD15" s="11">
        <f>Master!IU15</f>
        <v>0</v>
      </c>
      <c r="BE15" s="11">
        <f>Master!IV15</f>
        <v>0</v>
      </c>
      <c r="BG15" s="11">
        <f>Master!JO15</f>
        <v>0</v>
      </c>
      <c r="BH15" s="11">
        <f>Master!JP15</f>
        <v>0</v>
      </c>
      <c r="BI15" s="11">
        <f>Master!JQ15</f>
        <v>0</v>
      </c>
      <c r="BJ15" s="11">
        <f>Master!JR15</f>
        <v>0</v>
      </c>
      <c r="BK15" s="11">
        <f>Master!JS15</f>
        <v>0</v>
      </c>
      <c r="BL15" s="11">
        <f>Master!JT15</f>
        <v>0</v>
      </c>
      <c r="BN15" s="11">
        <f>Master!JV15</f>
        <v>0</v>
      </c>
      <c r="BO15" s="11">
        <f>Master!JW15</f>
        <v>0</v>
      </c>
      <c r="BP15" s="11">
        <f>Master!JX15</f>
        <v>0</v>
      </c>
      <c r="BQ15" s="11">
        <f>Master!JY15</f>
        <v>0</v>
      </c>
      <c r="BR15" s="11">
        <f>Master!JZ15</f>
        <v>0</v>
      </c>
      <c r="BS15" s="11">
        <f>Master!KA15</f>
        <v>0</v>
      </c>
      <c r="BT15" s="11">
        <f>Master!KB15</f>
        <v>0</v>
      </c>
    </row>
    <row r="16" spans="1:72" x14ac:dyDescent="0.2">
      <c r="A16" s="13" t="s">
        <v>220</v>
      </c>
      <c r="B16" s="11">
        <f>Master!N16</f>
        <v>0</v>
      </c>
      <c r="C16" s="11">
        <f>Master!O16</f>
        <v>0</v>
      </c>
      <c r="D16" s="11">
        <f>Master!P16</f>
        <v>0</v>
      </c>
      <c r="E16" s="11">
        <f>Master!Q16</f>
        <v>0</v>
      </c>
      <c r="F16" s="11">
        <f>Master!R16</f>
        <v>0</v>
      </c>
      <c r="G16" s="11">
        <f>Master!S16</f>
        <v>0</v>
      </c>
      <c r="H16" s="11"/>
      <c r="I16" s="11">
        <f>Master!AL16</f>
        <v>0</v>
      </c>
      <c r="J16" s="11">
        <f>Master!AM16</f>
        <v>0</v>
      </c>
      <c r="K16" s="11">
        <f>Master!AN16</f>
        <v>0</v>
      </c>
      <c r="L16" s="11">
        <f>Master!AO16</f>
        <v>0</v>
      </c>
      <c r="M16" s="11">
        <f>Master!AP16</f>
        <v>0</v>
      </c>
      <c r="N16" s="11">
        <f>Master!AQ16</f>
        <v>0</v>
      </c>
      <c r="P16" s="11">
        <f>Master!BK16</f>
        <v>0</v>
      </c>
      <c r="Q16" s="11">
        <f>Master!BL16</f>
        <v>0</v>
      </c>
      <c r="R16" s="11">
        <f>Master!BM16</f>
        <v>0</v>
      </c>
      <c r="S16" s="11">
        <f>Master!BN16</f>
        <v>0</v>
      </c>
      <c r="T16" s="11">
        <f>Master!BO16</f>
        <v>0</v>
      </c>
      <c r="U16" s="11">
        <f>Master!BQ16</f>
        <v>0</v>
      </c>
      <c r="W16" s="11">
        <f>Master!CK16</f>
        <v>0</v>
      </c>
      <c r="X16" s="11">
        <f>Master!CL16</f>
        <v>0</v>
      </c>
      <c r="Y16" s="11">
        <f>Master!CM16</f>
        <v>0</v>
      </c>
      <c r="Z16" s="11">
        <f>Master!CN16</f>
        <v>0</v>
      </c>
      <c r="AA16" s="11">
        <f>Master!CO16</f>
        <v>0</v>
      </c>
      <c r="AB16" s="11">
        <f>Master!CQ16</f>
        <v>0</v>
      </c>
      <c r="AD16" s="11">
        <f>Master!DT16</f>
        <v>0</v>
      </c>
      <c r="AE16" s="11">
        <f>Master!DU16</f>
        <v>0</v>
      </c>
      <c r="AF16" s="11">
        <f>Master!DV16</f>
        <v>0</v>
      </c>
      <c r="AG16" s="11">
        <f>Master!DW16</f>
        <v>0</v>
      </c>
      <c r="AH16" s="11">
        <f>Master!DX16</f>
        <v>0</v>
      </c>
      <c r="AI16" s="11">
        <f>Master!DY16</f>
        <v>0</v>
      </c>
      <c r="AJ16" s="11">
        <f>Master!DZ16</f>
        <v>0</v>
      </c>
      <c r="AL16" s="34">
        <f>Master!FQ16</f>
        <v>0</v>
      </c>
      <c r="AM16" s="34">
        <f>Master!FR16</f>
        <v>0</v>
      </c>
      <c r="AN16" s="34">
        <f>Master!FS16</f>
        <v>0</v>
      </c>
      <c r="AO16" s="34">
        <f>Master!FT16</f>
        <v>0</v>
      </c>
      <c r="AP16" s="34">
        <f>Master!FU16</f>
        <v>0</v>
      </c>
      <c r="AQ16" s="34">
        <f>Master!FV16</f>
        <v>0</v>
      </c>
      <c r="AS16" s="11">
        <f>Master!HS16</f>
        <v>0</v>
      </c>
      <c r="AT16" s="11">
        <f>Master!HT16</f>
        <v>0</v>
      </c>
      <c r="AU16" s="11">
        <f>Master!HU16</f>
        <v>0</v>
      </c>
      <c r="AV16" s="11">
        <f>Master!HV16</f>
        <v>0</v>
      </c>
      <c r="AW16" s="11">
        <f>Master!HW16</f>
        <v>0</v>
      </c>
      <c r="AX16" s="11">
        <f>Master!HX16</f>
        <v>0</v>
      </c>
      <c r="AZ16" s="11">
        <f>Master!IQ16</f>
        <v>0</v>
      </c>
      <c r="BA16" s="11">
        <f>Master!IR16</f>
        <v>0</v>
      </c>
      <c r="BB16" s="11">
        <f>Master!IS16</f>
        <v>0</v>
      </c>
      <c r="BC16" s="11">
        <f>Master!IT16</f>
        <v>0</v>
      </c>
      <c r="BD16" s="11">
        <f>Master!IU16</f>
        <v>0</v>
      </c>
      <c r="BE16" s="11">
        <f>Master!IV16</f>
        <v>0</v>
      </c>
      <c r="BG16" s="11">
        <f>Master!JO16</f>
        <v>0</v>
      </c>
      <c r="BH16" s="11">
        <f>Master!JP16</f>
        <v>0</v>
      </c>
      <c r="BI16" s="11">
        <f>Master!JQ16</f>
        <v>0</v>
      </c>
      <c r="BJ16" s="11">
        <f>Master!JR16</f>
        <v>0</v>
      </c>
      <c r="BK16" s="11">
        <f>Master!JS16</f>
        <v>0</v>
      </c>
      <c r="BL16" s="11">
        <f>Master!JT16</f>
        <v>0</v>
      </c>
      <c r="BN16" s="11">
        <f>Master!JV16</f>
        <v>0</v>
      </c>
      <c r="BO16" s="11">
        <f>Master!JW16</f>
        <v>0</v>
      </c>
      <c r="BP16" s="11">
        <f>Master!JX16</f>
        <v>0</v>
      </c>
      <c r="BQ16" s="11">
        <f>Master!JY16</f>
        <v>0</v>
      </c>
      <c r="BR16" s="11">
        <f>Master!JZ16</f>
        <v>0</v>
      </c>
      <c r="BS16" s="11">
        <f>Master!KA16</f>
        <v>0</v>
      </c>
      <c r="BT16" s="11">
        <f>Master!KB16</f>
        <v>0</v>
      </c>
    </row>
    <row r="17" spans="1:75" x14ac:dyDescent="0.2">
      <c r="A17" s="13" t="s">
        <v>162</v>
      </c>
      <c r="B17" s="11">
        <f>Master!N17</f>
        <v>0</v>
      </c>
      <c r="C17" s="11">
        <f>Master!O17</f>
        <v>0</v>
      </c>
      <c r="D17" s="11">
        <f>Master!P17</f>
        <v>0</v>
      </c>
      <c r="E17" s="11">
        <f>Master!Q17</f>
        <v>0</v>
      </c>
      <c r="F17" s="11">
        <f>Master!R17</f>
        <v>0</v>
      </c>
      <c r="G17" s="11">
        <f>Master!S17</f>
        <v>0</v>
      </c>
      <c r="H17" s="11"/>
      <c r="I17" s="11">
        <f>Master!AL17</f>
        <v>0</v>
      </c>
      <c r="J17" s="11">
        <f>Master!AM17</f>
        <v>0</v>
      </c>
      <c r="K17" s="11">
        <f>Master!AN17</f>
        <v>0</v>
      </c>
      <c r="L17" s="11">
        <f>Master!AO17</f>
        <v>0</v>
      </c>
      <c r="M17" s="11">
        <f>Master!AP17</f>
        <v>0</v>
      </c>
      <c r="N17" s="11">
        <f>Master!AQ17</f>
        <v>0</v>
      </c>
      <c r="P17" s="11">
        <f>Master!BK17</f>
        <v>0</v>
      </c>
      <c r="Q17" s="11">
        <f>Master!BL17</f>
        <v>0</v>
      </c>
      <c r="R17" s="11">
        <f>Master!BM17</f>
        <v>0</v>
      </c>
      <c r="S17" s="11">
        <f>Master!BN17</f>
        <v>0</v>
      </c>
      <c r="T17" s="11">
        <f>Master!BO17</f>
        <v>0</v>
      </c>
      <c r="U17" s="11">
        <f>Master!BQ17</f>
        <v>0</v>
      </c>
      <c r="W17" s="11">
        <f>Master!CK17</f>
        <v>0</v>
      </c>
      <c r="X17" s="11">
        <f>Master!CL17</f>
        <v>0</v>
      </c>
      <c r="Y17" s="11">
        <f>Master!CM17</f>
        <v>0</v>
      </c>
      <c r="Z17" s="11">
        <f>Master!CN17</f>
        <v>0</v>
      </c>
      <c r="AA17" s="11">
        <f>Master!CO17</f>
        <v>0</v>
      </c>
      <c r="AB17" s="11">
        <f>Master!CQ17</f>
        <v>0</v>
      </c>
      <c r="AD17" s="11">
        <f>Master!DT17</f>
        <v>0</v>
      </c>
      <c r="AE17" s="11">
        <f>Master!DU17</f>
        <v>0</v>
      </c>
      <c r="AF17" s="11">
        <f>Master!DV17</f>
        <v>0</v>
      </c>
      <c r="AG17" s="11">
        <f>Master!DW17</f>
        <v>0</v>
      </c>
      <c r="AH17" s="11">
        <f>Master!DX17</f>
        <v>0</v>
      </c>
      <c r="AI17" s="11">
        <f>Master!DY17</f>
        <v>0</v>
      </c>
      <c r="AJ17" s="11">
        <f>Master!DZ17</f>
        <v>0</v>
      </c>
      <c r="AL17" s="34">
        <f>Master!FQ17</f>
        <v>0</v>
      </c>
      <c r="AM17" s="34">
        <f>Master!FR17</f>
        <v>0</v>
      </c>
      <c r="AN17" s="34">
        <f>Master!FS17</f>
        <v>0</v>
      </c>
      <c r="AO17" s="34">
        <f>Master!FT17</f>
        <v>0</v>
      </c>
      <c r="AP17" s="34">
        <f>Master!FU17</f>
        <v>0</v>
      </c>
      <c r="AQ17" s="34">
        <f>Master!FV17</f>
        <v>0</v>
      </c>
      <c r="AS17" s="11">
        <f>Master!HS17</f>
        <v>0</v>
      </c>
      <c r="AT17" s="11">
        <f>Master!HT17</f>
        <v>0</v>
      </c>
      <c r="AU17" s="11">
        <f>Master!HU17</f>
        <v>0</v>
      </c>
      <c r="AV17" s="11">
        <f>Master!HV17</f>
        <v>0</v>
      </c>
      <c r="AW17" s="11">
        <f>Master!HW17</f>
        <v>0</v>
      </c>
      <c r="AX17" s="11">
        <f>Master!HX17</f>
        <v>0</v>
      </c>
      <c r="AZ17" s="11">
        <f>Master!IQ17</f>
        <v>0</v>
      </c>
      <c r="BA17" s="11">
        <f>Master!IR17</f>
        <v>0</v>
      </c>
      <c r="BB17" s="11">
        <f>Master!IS17</f>
        <v>0</v>
      </c>
      <c r="BC17" s="11">
        <f>Master!IT17</f>
        <v>0</v>
      </c>
      <c r="BD17" s="11">
        <f>Master!IU17</f>
        <v>0</v>
      </c>
      <c r="BE17" s="11">
        <f>Master!IV17</f>
        <v>0</v>
      </c>
      <c r="BG17" s="11">
        <f>Master!JO17</f>
        <v>0</v>
      </c>
      <c r="BH17" s="11">
        <f>Master!JP17</f>
        <v>0</v>
      </c>
      <c r="BI17" s="11">
        <f>Master!JQ17</f>
        <v>0</v>
      </c>
      <c r="BJ17" s="11">
        <f>Master!JR17</f>
        <v>0</v>
      </c>
      <c r="BK17" s="11">
        <f>Master!JS17</f>
        <v>0</v>
      </c>
      <c r="BL17" s="11">
        <f>Master!JT17</f>
        <v>0</v>
      </c>
      <c r="BN17" s="11">
        <f>Master!JV17</f>
        <v>0</v>
      </c>
      <c r="BO17" s="11">
        <f>Master!JW17</f>
        <v>0</v>
      </c>
      <c r="BP17" s="11">
        <f>Master!JX17</f>
        <v>0</v>
      </c>
      <c r="BQ17" s="11">
        <f>Master!JY17</f>
        <v>0</v>
      </c>
      <c r="BR17" s="11">
        <f>Master!JZ17</f>
        <v>0</v>
      </c>
      <c r="BS17" s="11">
        <f>Master!KA17</f>
        <v>0</v>
      </c>
      <c r="BT17" s="11">
        <f>Master!KB17</f>
        <v>0</v>
      </c>
    </row>
    <row r="18" spans="1:75" s="37" customFormat="1" x14ac:dyDescent="0.2">
      <c r="A18" s="2" t="s">
        <v>18</v>
      </c>
      <c r="B18" s="6">
        <f>Master!N18</f>
        <v>45036.688787669897</v>
      </c>
      <c r="C18" s="6">
        <f>Master!O18</f>
        <v>3826.7931496790998</v>
      </c>
      <c r="D18" s="6">
        <f>Master!P18</f>
        <v>905.99011423399998</v>
      </c>
      <c r="E18" s="6">
        <f>Master!Q18</f>
        <v>94.160862107599996</v>
      </c>
      <c r="F18" s="6">
        <f>Master!R18</f>
        <v>0</v>
      </c>
      <c r="G18" s="6">
        <f>Master!S18</f>
        <v>49863.632913690592</v>
      </c>
      <c r="H18" s="6"/>
      <c r="I18" s="6">
        <f>Master!AL18</f>
        <v>6491.1601143311</v>
      </c>
      <c r="J18" s="6">
        <f>Master!AM18</f>
        <v>8117.9602281041898</v>
      </c>
      <c r="K18" s="6">
        <f>Master!AN18</f>
        <v>1806.7817409311299</v>
      </c>
      <c r="L18" s="6">
        <f>Master!AO18</f>
        <v>1540.3409601360102</v>
      </c>
      <c r="M18" s="6">
        <f>Master!AP18</f>
        <v>0</v>
      </c>
      <c r="N18" s="6">
        <f>Master!AQ18</f>
        <v>17956.243043502429</v>
      </c>
      <c r="O18" s="31"/>
      <c r="P18" s="6">
        <f>Master!BK18</f>
        <v>1540.5801403410001</v>
      </c>
      <c r="Q18" s="6">
        <f>Master!BL18</f>
        <v>404.07083476970001</v>
      </c>
      <c r="R18" s="6">
        <f>Master!BM18</f>
        <v>417.65500392339999</v>
      </c>
      <c r="S18" s="6">
        <f>Master!BN18</f>
        <v>68.172259368759995</v>
      </c>
      <c r="T18" s="6">
        <f>Master!BO18</f>
        <v>0</v>
      </c>
      <c r="U18" s="6">
        <f>Master!BQ18</f>
        <v>2430.4782384028604</v>
      </c>
      <c r="V18" s="31"/>
      <c r="W18" s="6">
        <f>Master!CK18</f>
        <v>70732.945900226696</v>
      </c>
      <c r="X18" s="6">
        <f>Master!CL18</f>
        <v>83402.491636776249</v>
      </c>
      <c r="Y18" s="6">
        <f>Master!CM18</f>
        <v>22694.8131785359</v>
      </c>
      <c r="Z18" s="6">
        <f>Master!CN18</f>
        <v>9198.1938510998989</v>
      </c>
      <c r="AA18" s="6">
        <f>Master!CO18</f>
        <v>29.983394525400001</v>
      </c>
      <c r="AB18" s="6">
        <f>Master!CQ18</f>
        <v>186058.42796116415</v>
      </c>
      <c r="AC18" s="31"/>
      <c r="AD18" s="6">
        <f>Master!DT18</f>
        <v>110773.20234470359</v>
      </c>
      <c r="AE18" s="6">
        <f>Master!DU18</f>
        <v>12805.0843338588</v>
      </c>
      <c r="AF18" s="6">
        <f>Master!DV18</f>
        <v>13308.33533268795</v>
      </c>
      <c r="AG18" s="6">
        <f>Master!DW18</f>
        <v>6387.5615360634101</v>
      </c>
      <c r="AH18" s="6">
        <f>Master!DX18</f>
        <v>1943.7112871759002</v>
      </c>
      <c r="AI18" s="6">
        <f>Master!DY18</f>
        <v>0</v>
      </c>
      <c r="AJ18" s="6">
        <f>Master!DZ18</f>
        <v>145217.89483448965</v>
      </c>
      <c r="AK18" s="31"/>
      <c r="AL18" s="36">
        <f>Master!FQ18</f>
        <v>21176.192828102496</v>
      </c>
      <c r="AM18" s="36">
        <f>Master!FR18</f>
        <v>12680.3515461103</v>
      </c>
      <c r="AN18" s="36">
        <f>Master!FS18</f>
        <v>9764.4803876167007</v>
      </c>
      <c r="AO18" s="36">
        <f>Master!FT18</f>
        <v>3481.6086560972803</v>
      </c>
      <c r="AP18" s="36">
        <f>Master!FU18</f>
        <v>0</v>
      </c>
      <c r="AQ18" s="36">
        <f>Master!FV18</f>
        <v>47102.63341792678</v>
      </c>
      <c r="AR18" s="31"/>
      <c r="AS18" s="6">
        <f>Master!HS18</f>
        <v>1411280.6824916131</v>
      </c>
      <c r="AT18" s="6">
        <f>Master!HT18</f>
        <v>147798.33125522159</v>
      </c>
      <c r="AU18" s="6">
        <f>Master!HU18</f>
        <v>5966.3571941275495</v>
      </c>
      <c r="AV18" s="6">
        <f>Master!HV18</f>
        <v>755.99358541210984</v>
      </c>
      <c r="AW18" s="6">
        <f>Master!HW18</f>
        <v>0</v>
      </c>
      <c r="AX18" s="6">
        <f>Master!HX18</f>
        <v>1565801.3645263745</v>
      </c>
      <c r="AY18" s="31"/>
      <c r="AZ18" s="6">
        <f>Master!IQ18</f>
        <v>1298431.9989720001</v>
      </c>
      <c r="BA18" s="6">
        <f>Master!IR18</f>
        <v>686291.04072058504</v>
      </c>
      <c r="BB18" s="6">
        <f>Master!IS18</f>
        <v>80320.098283145999</v>
      </c>
      <c r="BC18" s="6">
        <f>Master!IT18</f>
        <v>7637.4472314721697</v>
      </c>
      <c r="BD18" s="6">
        <f>Master!IU18</f>
        <v>0</v>
      </c>
      <c r="BE18" s="6">
        <f>Master!IV18</f>
        <v>2072680.5852072034</v>
      </c>
      <c r="BF18" s="31"/>
      <c r="BG18" s="6">
        <f>Master!JO18</f>
        <v>278618.65537550999</v>
      </c>
      <c r="BH18" s="6">
        <f>Master!JP18</f>
        <v>73246.975484544993</v>
      </c>
      <c r="BI18" s="6">
        <f>Master!JQ18</f>
        <v>3240.9430299204</v>
      </c>
      <c r="BJ18" s="6">
        <f>Master!JR18</f>
        <v>418.25</v>
      </c>
      <c r="BK18" s="6">
        <f>Master!JS18</f>
        <v>0</v>
      </c>
      <c r="BL18" s="6">
        <f>Master!JT18</f>
        <v>355524.82388997544</v>
      </c>
      <c r="BM18" s="31"/>
      <c r="BN18" s="6">
        <f>Master!JV18</f>
        <v>3244082.1069544978</v>
      </c>
      <c r="BO18" s="6">
        <f>Master!JW18</f>
        <v>1028573.09918965</v>
      </c>
      <c r="BP18" s="6">
        <f>Master!JX18</f>
        <v>138425.45426512303</v>
      </c>
      <c r="BQ18" s="6">
        <f>Master!JY18</f>
        <v>29581.728941757239</v>
      </c>
      <c r="BR18" s="6">
        <f>Master!JZ18</f>
        <v>1973.6946817013002</v>
      </c>
      <c r="BS18" s="6">
        <f>Master!KA18</f>
        <v>0</v>
      </c>
      <c r="BT18" s="6">
        <f>Master!KB18</f>
        <v>4442636.0840327293</v>
      </c>
      <c r="BU18" s="31"/>
      <c r="BV18" s="31"/>
      <c r="BW18" s="31"/>
    </row>
    <row r="19" spans="1:75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P19" s="3"/>
      <c r="Q19" s="3"/>
      <c r="R19" s="3"/>
      <c r="S19" s="3"/>
      <c r="T19" s="3"/>
      <c r="U19" s="3"/>
      <c r="W19" s="3"/>
      <c r="X19" s="3"/>
      <c r="Y19" s="3"/>
      <c r="Z19" s="3"/>
      <c r="AA19" s="3"/>
      <c r="AB19" s="3"/>
      <c r="AD19" s="3"/>
      <c r="AE19" s="3"/>
      <c r="AF19" s="3"/>
      <c r="AG19" s="3"/>
      <c r="AH19" s="3"/>
      <c r="AI19" s="3"/>
      <c r="AJ19" s="3"/>
      <c r="AL19" s="14"/>
      <c r="AM19" s="14"/>
      <c r="AN19" s="14"/>
      <c r="AO19" s="14"/>
      <c r="AP19" s="14"/>
      <c r="AQ19" s="14"/>
      <c r="AS19" s="3"/>
      <c r="AT19" s="3"/>
      <c r="AU19" s="3"/>
      <c r="AV19" s="3"/>
      <c r="AW19" s="3"/>
      <c r="AX19" s="3"/>
      <c r="AZ19" s="3"/>
      <c r="BA19" s="3"/>
      <c r="BB19" s="3"/>
      <c r="BC19" s="3"/>
      <c r="BD19" s="3"/>
      <c r="BE19" s="3"/>
      <c r="BG19" s="3"/>
      <c r="BH19" s="3"/>
      <c r="BI19" s="3"/>
      <c r="BJ19" s="3"/>
      <c r="BK19" s="3"/>
      <c r="BL19" s="3"/>
      <c r="BN19" s="3"/>
      <c r="BO19" s="3"/>
      <c r="BP19" s="3"/>
      <c r="BQ19" s="3"/>
      <c r="BR19" s="3"/>
      <c r="BS19" s="3"/>
      <c r="BT19" s="3"/>
    </row>
    <row r="20" spans="1:75" x14ac:dyDescent="0.2">
      <c r="A20" s="1" t="s">
        <v>19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P20" s="9"/>
      <c r="Q20" s="9"/>
      <c r="R20" s="9"/>
      <c r="S20" s="9"/>
      <c r="T20" s="9"/>
      <c r="U20" s="9"/>
      <c r="W20" s="9"/>
      <c r="X20" s="9"/>
      <c r="Y20" s="9"/>
      <c r="Z20" s="9"/>
      <c r="AA20" s="9"/>
      <c r="AB20" s="9"/>
      <c r="AD20" s="9"/>
      <c r="AE20" s="9"/>
      <c r="AF20" s="9"/>
      <c r="AG20" s="9"/>
      <c r="AH20" s="9"/>
      <c r="AI20" s="9"/>
      <c r="AJ20" s="9"/>
      <c r="AL20" s="38"/>
      <c r="AM20" s="38"/>
      <c r="AN20" s="38"/>
      <c r="AO20" s="38"/>
      <c r="AP20" s="38"/>
      <c r="AQ20" s="38"/>
      <c r="AS20" s="9"/>
      <c r="AT20" s="9"/>
      <c r="AU20" s="9"/>
      <c r="AV20" s="9"/>
      <c r="AW20" s="9"/>
      <c r="AX20" s="9"/>
      <c r="AZ20" s="9"/>
      <c r="BA20" s="9"/>
      <c r="BB20" s="9"/>
      <c r="BC20" s="9"/>
      <c r="BD20" s="9"/>
      <c r="BE20" s="9"/>
      <c r="BG20" s="9"/>
      <c r="BH20" s="9"/>
      <c r="BI20" s="9"/>
      <c r="BJ20" s="9"/>
      <c r="BK20" s="9"/>
      <c r="BL20" s="9"/>
      <c r="BN20" s="9"/>
      <c r="BO20" s="9"/>
      <c r="BP20" s="9"/>
      <c r="BQ20" s="9"/>
      <c r="BR20" s="9"/>
      <c r="BS20" s="9"/>
      <c r="BT20" s="9"/>
    </row>
    <row r="21" spans="1:75" x14ac:dyDescent="0.2">
      <c r="A21" s="1" t="s">
        <v>20</v>
      </c>
      <c r="B21" s="11">
        <f>Master!N21</f>
        <v>0</v>
      </c>
      <c r="C21" s="11">
        <f>Master!O21</f>
        <v>0</v>
      </c>
      <c r="D21" s="11">
        <f>Master!P21</f>
        <v>0</v>
      </c>
      <c r="E21" s="11">
        <f>Master!Q21</f>
        <v>25.949648673399999</v>
      </c>
      <c r="F21" s="11">
        <f>Master!R21</f>
        <v>0</v>
      </c>
      <c r="G21" s="11">
        <f>Master!S21</f>
        <v>25.949648673399999</v>
      </c>
      <c r="H21" s="11"/>
      <c r="I21" s="11">
        <f>Master!AL21</f>
        <v>0</v>
      </c>
      <c r="J21" s="11">
        <f>Master!AM21</f>
        <v>0</v>
      </c>
      <c r="K21" s="11">
        <f>Master!AN21</f>
        <v>13.2899396343</v>
      </c>
      <c r="L21" s="11">
        <f>Master!AO21</f>
        <v>0</v>
      </c>
      <c r="M21" s="11">
        <f>Master!AP21</f>
        <v>0</v>
      </c>
      <c r="N21" s="11">
        <f>Master!AQ21</f>
        <v>13.2899396343</v>
      </c>
      <c r="P21" s="11">
        <f>Master!BK21</f>
        <v>0</v>
      </c>
      <c r="Q21" s="11">
        <f>Master!BL21</f>
        <v>0</v>
      </c>
      <c r="R21" s="11">
        <f>Master!BM21</f>
        <v>0</v>
      </c>
      <c r="S21" s="11">
        <f>Master!BN21</f>
        <v>0</v>
      </c>
      <c r="T21" s="11">
        <f>Master!BO21</f>
        <v>0</v>
      </c>
      <c r="U21" s="11">
        <f>Master!BQ21</f>
        <v>0</v>
      </c>
      <c r="W21" s="11">
        <f>Master!CK21</f>
        <v>0</v>
      </c>
      <c r="X21" s="11">
        <f>Master!CL21</f>
        <v>0</v>
      </c>
      <c r="Y21" s="11">
        <f>Master!CM21</f>
        <v>0</v>
      </c>
      <c r="Z21" s="11">
        <f>Master!CN21</f>
        <v>0</v>
      </c>
      <c r="AA21" s="11">
        <f>Master!CO21</f>
        <v>0</v>
      </c>
      <c r="AB21" s="11">
        <f>Master!CQ21</f>
        <v>0</v>
      </c>
      <c r="AD21" s="11">
        <f>Master!DT21</f>
        <v>0</v>
      </c>
      <c r="AE21" s="11">
        <f>Master!DU21</f>
        <v>0</v>
      </c>
      <c r="AF21" s="11">
        <f>Master!DV21</f>
        <v>0</v>
      </c>
      <c r="AG21" s="11">
        <f>Master!DW21</f>
        <v>0</v>
      </c>
      <c r="AH21" s="11">
        <f>Master!DX21</f>
        <v>0</v>
      </c>
      <c r="AI21" s="11">
        <f>Master!DY21</f>
        <v>0</v>
      </c>
      <c r="AJ21" s="11">
        <f>Master!DZ21</f>
        <v>0</v>
      </c>
      <c r="AL21" s="34">
        <f>Master!FQ21</f>
        <v>0</v>
      </c>
      <c r="AM21" s="34">
        <f>Master!FR21</f>
        <v>0</v>
      </c>
      <c r="AN21" s="34">
        <f>Master!FS21</f>
        <v>0</v>
      </c>
      <c r="AO21" s="34">
        <f>Master!FT21</f>
        <v>0</v>
      </c>
      <c r="AP21" s="34">
        <f>Master!FU21</f>
        <v>0</v>
      </c>
      <c r="AQ21" s="34">
        <f>Master!FV21</f>
        <v>0</v>
      </c>
      <c r="AS21" s="11">
        <f>Master!HS21</f>
        <v>0</v>
      </c>
      <c r="AT21" s="11">
        <f>Master!HT21</f>
        <v>1112.72211696</v>
      </c>
      <c r="AU21" s="11">
        <f>Master!HU21</f>
        <v>191.01981353299999</v>
      </c>
      <c r="AV21" s="11">
        <f>Master!HV21</f>
        <v>0</v>
      </c>
      <c r="AW21" s="11">
        <f>Master!HW21</f>
        <v>0</v>
      </c>
      <c r="AX21" s="11">
        <f>Master!HX21</f>
        <v>1303.7419304929999</v>
      </c>
      <c r="AZ21" s="11">
        <f>Master!IQ21</f>
        <v>0</v>
      </c>
      <c r="BA21" s="11">
        <f>Master!IR21</f>
        <v>0</v>
      </c>
      <c r="BB21" s="11">
        <f>Master!IS21</f>
        <v>0</v>
      </c>
      <c r="BC21" s="11">
        <f>Master!IT21</f>
        <v>0</v>
      </c>
      <c r="BD21" s="11">
        <f>Master!IU21</f>
        <v>0</v>
      </c>
      <c r="BE21" s="11">
        <f>Master!IV21</f>
        <v>0</v>
      </c>
      <c r="BG21" s="11">
        <f>Master!JO21</f>
        <v>0</v>
      </c>
      <c r="BH21" s="11">
        <f>Master!JP21</f>
        <v>0</v>
      </c>
      <c r="BI21" s="11">
        <f>Master!JQ21</f>
        <v>0</v>
      </c>
      <c r="BJ21" s="11">
        <f>Master!JR21</f>
        <v>0</v>
      </c>
      <c r="BK21" s="11">
        <f>Master!JS21</f>
        <v>0</v>
      </c>
      <c r="BL21" s="11">
        <f>Master!JT21</f>
        <v>0</v>
      </c>
      <c r="BN21" s="11">
        <f>Master!JV21</f>
        <v>0</v>
      </c>
      <c r="BO21" s="11">
        <f>Master!JW21</f>
        <v>1112.72211696</v>
      </c>
      <c r="BP21" s="11">
        <f>Master!JX21</f>
        <v>204.30975316729999</v>
      </c>
      <c r="BQ21" s="11">
        <f>Master!JY21</f>
        <v>25.949648673399999</v>
      </c>
      <c r="BR21" s="11">
        <f>Master!JZ21</f>
        <v>0</v>
      </c>
      <c r="BS21" s="11">
        <f>Master!KA21</f>
        <v>0</v>
      </c>
      <c r="BT21" s="11">
        <f>Master!KB21</f>
        <v>1342.9815188006999</v>
      </c>
    </row>
    <row r="22" spans="1:75" x14ac:dyDescent="0.2">
      <c r="A22" s="1" t="s">
        <v>93</v>
      </c>
      <c r="B22" s="11">
        <f>Master!N22</f>
        <v>140.02577918360001</v>
      </c>
      <c r="C22" s="11">
        <f>Master!O22</f>
        <v>23.505276345199999</v>
      </c>
      <c r="D22" s="11">
        <f>Master!P22</f>
        <v>0</v>
      </c>
      <c r="E22" s="11">
        <f>Master!Q22</f>
        <v>0.5</v>
      </c>
      <c r="F22" s="11">
        <f>Master!R22</f>
        <v>0</v>
      </c>
      <c r="G22" s="11">
        <f>Master!S22</f>
        <v>164.03105552880001</v>
      </c>
      <c r="H22" s="11"/>
      <c r="I22" s="11">
        <f>Master!AL22</f>
        <v>0</v>
      </c>
      <c r="J22" s="11">
        <f>Master!AM22</f>
        <v>0</v>
      </c>
      <c r="K22" s="11">
        <f>Master!AN22</f>
        <v>0</v>
      </c>
      <c r="L22" s="11">
        <f>Master!AO22</f>
        <v>0</v>
      </c>
      <c r="M22" s="11">
        <f>Master!AP22</f>
        <v>0</v>
      </c>
      <c r="N22" s="11">
        <f>Master!AQ22</f>
        <v>0</v>
      </c>
      <c r="P22" s="11">
        <f>Master!BK22</f>
        <v>0</v>
      </c>
      <c r="Q22" s="11">
        <f>Master!BL22</f>
        <v>0</v>
      </c>
      <c r="R22" s="11">
        <f>Master!BM22</f>
        <v>0</v>
      </c>
      <c r="S22" s="11">
        <f>Master!BN22</f>
        <v>0</v>
      </c>
      <c r="T22" s="11">
        <f>Master!BO22</f>
        <v>0</v>
      </c>
      <c r="U22" s="11">
        <f>Master!BQ22</f>
        <v>0</v>
      </c>
      <c r="W22" s="11">
        <f>Master!CK22</f>
        <v>0</v>
      </c>
      <c r="X22" s="11">
        <f>Master!CL22</f>
        <v>0</v>
      </c>
      <c r="Y22" s="11">
        <f>Master!CM22</f>
        <v>0</v>
      </c>
      <c r="Z22" s="11">
        <f>Master!CN22</f>
        <v>0</v>
      </c>
      <c r="AA22" s="11">
        <f>Master!CO22</f>
        <v>0</v>
      </c>
      <c r="AB22" s="11">
        <f>Master!CQ22</f>
        <v>0</v>
      </c>
      <c r="AD22" s="11">
        <f>Master!DT22</f>
        <v>0</v>
      </c>
      <c r="AE22" s="11">
        <f>Master!DU22</f>
        <v>0</v>
      </c>
      <c r="AF22" s="11">
        <f>Master!DV22</f>
        <v>0</v>
      </c>
      <c r="AG22" s="11">
        <f>Master!DW22</f>
        <v>0</v>
      </c>
      <c r="AH22" s="11">
        <f>Master!DX22</f>
        <v>0</v>
      </c>
      <c r="AI22" s="11">
        <f>Master!DY22</f>
        <v>0</v>
      </c>
      <c r="AJ22" s="11">
        <f>Master!DZ22</f>
        <v>0</v>
      </c>
      <c r="AL22" s="34">
        <f>Master!FQ22</f>
        <v>0</v>
      </c>
      <c r="AM22" s="34">
        <f>Master!FR22</f>
        <v>0</v>
      </c>
      <c r="AN22" s="34">
        <f>Master!FS22</f>
        <v>0</v>
      </c>
      <c r="AO22" s="34">
        <f>Master!FT22</f>
        <v>0</v>
      </c>
      <c r="AP22" s="34">
        <f>Master!FU22</f>
        <v>0</v>
      </c>
      <c r="AQ22" s="34">
        <f>Master!FV22</f>
        <v>0</v>
      </c>
      <c r="AS22" s="11">
        <f>Master!HS22</f>
        <v>0</v>
      </c>
      <c r="AT22" s="11">
        <f>Master!HT22</f>
        <v>0</v>
      </c>
      <c r="AU22" s="11">
        <f>Master!HU22</f>
        <v>0</v>
      </c>
      <c r="AV22" s="11">
        <f>Master!HV22</f>
        <v>0</v>
      </c>
      <c r="AW22" s="11">
        <f>Master!HW22</f>
        <v>0</v>
      </c>
      <c r="AX22" s="11">
        <f>Master!HX22</f>
        <v>0</v>
      </c>
      <c r="AZ22" s="11">
        <f>Master!IQ22</f>
        <v>0</v>
      </c>
      <c r="BA22" s="11">
        <f>Master!IR22</f>
        <v>0</v>
      </c>
      <c r="BB22" s="11">
        <f>Master!IS22</f>
        <v>0</v>
      </c>
      <c r="BC22" s="11">
        <f>Master!IT22</f>
        <v>0</v>
      </c>
      <c r="BD22" s="11">
        <f>Master!IU22</f>
        <v>0</v>
      </c>
      <c r="BE22" s="11">
        <f>Master!IV22</f>
        <v>0</v>
      </c>
      <c r="BG22" s="11">
        <f>Master!JO22</f>
        <v>0</v>
      </c>
      <c r="BH22" s="11">
        <f>Master!JP22</f>
        <v>0</v>
      </c>
      <c r="BI22" s="11">
        <f>Master!JQ22</f>
        <v>0</v>
      </c>
      <c r="BJ22" s="11">
        <f>Master!JR22</f>
        <v>0</v>
      </c>
      <c r="BK22" s="11">
        <f>Master!JS22</f>
        <v>0</v>
      </c>
      <c r="BL22" s="11">
        <f>Master!JT22</f>
        <v>0</v>
      </c>
      <c r="BN22" s="11">
        <f>Master!JV22</f>
        <v>140.02577918360001</v>
      </c>
      <c r="BO22" s="11">
        <f>Master!JW22</f>
        <v>23.505276345199999</v>
      </c>
      <c r="BP22" s="11">
        <f>Master!JX22</f>
        <v>0</v>
      </c>
      <c r="BQ22" s="11">
        <f>Master!JY22</f>
        <v>0.5</v>
      </c>
      <c r="BR22" s="11">
        <f>Master!JZ22</f>
        <v>0</v>
      </c>
      <c r="BS22" s="11">
        <f>Master!KA22</f>
        <v>0</v>
      </c>
      <c r="BT22" s="11">
        <f>Master!KB22</f>
        <v>164.03105552880001</v>
      </c>
    </row>
    <row r="23" spans="1:75" x14ac:dyDescent="0.2">
      <c r="A23" s="1" t="s">
        <v>31</v>
      </c>
      <c r="B23" s="11">
        <f>Master!N23</f>
        <v>0</v>
      </c>
      <c r="C23" s="11">
        <f>Master!O23</f>
        <v>0</v>
      </c>
      <c r="D23" s="11">
        <f>Master!P23</f>
        <v>0</v>
      </c>
      <c r="E23" s="11">
        <f>Master!Q23</f>
        <v>0</v>
      </c>
      <c r="F23" s="11">
        <f>Master!R23</f>
        <v>0</v>
      </c>
      <c r="G23" s="11">
        <f>Master!S23</f>
        <v>0</v>
      </c>
      <c r="H23" s="11"/>
      <c r="I23" s="11">
        <f>Master!AL23</f>
        <v>0</v>
      </c>
      <c r="J23" s="11">
        <f>Master!AM23</f>
        <v>0</v>
      </c>
      <c r="K23" s="11">
        <f>Master!AN23</f>
        <v>0</v>
      </c>
      <c r="L23" s="11">
        <f>Master!AO23</f>
        <v>0</v>
      </c>
      <c r="M23" s="11">
        <f>Master!AP23</f>
        <v>0</v>
      </c>
      <c r="N23" s="11">
        <f>Master!AQ23</f>
        <v>0</v>
      </c>
      <c r="P23" s="11">
        <f>Master!BK23</f>
        <v>0</v>
      </c>
      <c r="Q23" s="11">
        <f>Master!BL23</f>
        <v>0</v>
      </c>
      <c r="R23" s="11">
        <f>Master!BM23</f>
        <v>0</v>
      </c>
      <c r="S23" s="11">
        <f>Master!BN23</f>
        <v>0</v>
      </c>
      <c r="T23" s="11">
        <f>Master!BO23</f>
        <v>0</v>
      </c>
      <c r="U23" s="11">
        <f>Master!BQ23</f>
        <v>0</v>
      </c>
      <c r="W23" s="11">
        <f>Master!CK23</f>
        <v>0</v>
      </c>
      <c r="X23" s="11">
        <f>Master!CL23</f>
        <v>0</v>
      </c>
      <c r="Y23" s="11">
        <f>Master!CM23</f>
        <v>0</v>
      </c>
      <c r="Z23" s="11">
        <f>Master!CN23</f>
        <v>0</v>
      </c>
      <c r="AA23" s="11">
        <f>Master!CO23</f>
        <v>0</v>
      </c>
      <c r="AB23" s="11">
        <f>Master!CQ23</f>
        <v>0</v>
      </c>
      <c r="AD23" s="11">
        <f>Master!DT23</f>
        <v>0</v>
      </c>
      <c r="AE23" s="11">
        <f>Master!DU23</f>
        <v>0</v>
      </c>
      <c r="AF23" s="11">
        <f>Master!DV23</f>
        <v>0</v>
      </c>
      <c r="AG23" s="11">
        <f>Master!DW23</f>
        <v>0</v>
      </c>
      <c r="AH23" s="11">
        <f>Master!DX23</f>
        <v>0</v>
      </c>
      <c r="AI23" s="11">
        <f>Master!DY23</f>
        <v>0</v>
      </c>
      <c r="AJ23" s="11">
        <f>Master!DZ23</f>
        <v>0</v>
      </c>
      <c r="AL23" s="34">
        <f>Master!FQ23</f>
        <v>0</v>
      </c>
      <c r="AM23" s="34">
        <f>Master!FR23</f>
        <v>0</v>
      </c>
      <c r="AN23" s="34">
        <f>Master!FS23</f>
        <v>0</v>
      </c>
      <c r="AO23" s="34">
        <f>Master!FT23</f>
        <v>0</v>
      </c>
      <c r="AP23" s="34">
        <f>Master!FU23</f>
        <v>0</v>
      </c>
      <c r="AQ23" s="34">
        <f>Master!FV23</f>
        <v>0</v>
      </c>
      <c r="AS23" s="11">
        <f>Master!HS23</f>
        <v>0</v>
      </c>
      <c r="AT23" s="11">
        <f>Master!HT23</f>
        <v>0</v>
      </c>
      <c r="AU23" s="11">
        <f>Master!HU23</f>
        <v>0</v>
      </c>
      <c r="AV23" s="11">
        <f>Master!HV23</f>
        <v>0</v>
      </c>
      <c r="AW23" s="11">
        <f>Master!HW23</f>
        <v>0</v>
      </c>
      <c r="AX23" s="11">
        <f>Master!HX23</f>
        <v>0</v>
      </c>
      <c r="AZ23" s="11">
        <f>Master!IQ23</f>
        <v>0</v>
      </c>
      <c r="BA23" s="11">
        <f>Master!IR23</f>
        <v>0</v>
      </c>
      <c r="BB23" s="11">
        <f>Master!IS23</f>
        <v>0</v>
      </c>
      <c r="BC23" s="11">
        <f>Master!IT23</f>
        <v>0</v>
      </c>
      <c r="BD23" s="11">
        <f>Master!IU23</f>
        <v>0</v>
      </c>
      <c r="BE23" s="11">
        <f>Master!IV23</f>
        <v>0</v>
      </c>
      <c r="BG23" s="11">
        <f>Master!JO23</f>
        <v>0</v>
      </c>
      <c r="BH23" s="11">
        <f>Master!JP23</f>
        <v>0</v>
      </c>
      <c r="BI23" s="11">
        <f>Master!JQ23</f>
        <v>0</v>
      </c>
      <c r="BJ23" s="11">
        <f>Master!JR23</f>
        <v>0</v>
      </c>
      <c r="BK23" s="11">
        <f>Master!JS23</f>
        <v>0</v>
      </c>
      <c r="BL23" s="11">
        <f>Master!JT23</f>
        <v>0</v>
      </c>
      <c r="BN23" s="11">
        <f>Master!JV23</f>
        <v>0</v>
      </c>
      <c r="BO23" s="11">
        <f>Master!JW23</f>
        <v>0</v>
      </c>
      <c r="BP23" s="11">
        <f>Master!JX23</f>
        <v>0</v>
      </c>
      <c r="BQ23" s="11">
        <f>Master!JY23</f>
        <v>0</v>
      </c>
      <c r="BR23" s="11">
        <f>Master!JZ23</f>
        <v>0</v>
      </c>
      <c r="BS23" s="11">
        <f>Master!KA23</f>
        <v>0</v>
      </c>
      <c r="BT23" s="11">
        <f>Master!KB23</f>
        <v>0</v>
      </c>
    </row>
    <row r="24" spans="1:75" x14ac:dyDescent="0.2">
      <c r="A24" s="1" t="s">
        <v>223</v>
      </c>
      <c r="B24" s="11">
        <f>Master!N24</f>
        <v>0</v>
      </c>
      <c r="C24" s="11">
        <f>Master!O24</f>
        <v>0</v>
      </c>
      <c r="D24" s="11">
        <f>Master!P24</f>
        <v>0</v>
      </c>
      <c r="E24" s="11">
        <f>Master!Q24</f>
        <v>0</v>
      </c>
      <c r="F24" s="11">
        <f>Master!R24</f>
        <v>0</v>
      </c>
      <c r="G24" s="11">
        <f>Master!S24</f>
        <v>0</v>
      </c>
      <c r="H24" s="11"/>
      <c r="I24" s="11">
        <f>Master!AL24</f>
        <v>0</v>
      </c>
      <c r="J24" s="11">
        <f>Master!AM24</f>
        <v>0</v>
      </c>
      <c r="K24" s="11">
        <f>Master!AN24</f>
        <v>0</v>
      </c>
      <c r="L24" s="11">
        <f>Master!AO24</f>
        <v>0</v>
      </c>
      <c r="M24" s="11">
        <f>Master!AP24</f>
        <v>0</v>
      </c>
      <c r="N24" s="11">
        <f>Master!AQ24</f>
        <v>0</v>
      </c>
      <c r="P24" s="11">
        <f>Master!BK24</f>
        <v>0</v>
      </c>
      <c r="Q24" s="11">
        <f>Master!BL24</f>
        <v>0</v>
      </c>
      <c r="R24" s="11">
        <f>Master!BM24</f>
        <v>0</v>
      </c>
      <c r="S24" s="11">
        <f>Master!BN24</f>
        <v>0</v>
      </c>
      <c r="T24" s="11">
        <f>Master!BO24</f>
        <v>0</v>
      </c>
      <c r="U24" s="11">
        <f>Master!BQ24</f>
        <v>0</v>
      </c>
      <c r="W24" s="11">
        <f>Master!CK24</f>
        <v>0</v>
      </c>
      <c r="X24" s="11">
        <f>Master!CL24</f>
        <v>0</v>
      </c>
      <c r="Y24" s="11">
        <f>Master!CM24</f>
        <v>0</v>
      </c>
      <c r="Z24" s="11">
        <f>Master!CN24</f>
        <v>0</v>
      </c>
      <c r="AA24" s="11">
        <f>Master!CO24</f>
        <v>0</v>
      </c>
      <c r="AB24" s="11">
        <f>Master!CQ24</f>
        <v>0</v>
      </c>
      <c r="AD24" s="11">
        <f>Master!DT24</f>
        <v>0</v>
      </c>
      <c r="AE24" s="11">
        <f>Master!DU24</f>
        <v>0</v>
      </c>
      <c r="AF24" s="11">
        <f>Master!DV24</f>
        <v>0</v>
      </c>
      <c r="AG24" s="11">
        <f>Master!DW24</f>
        <v>0</v>
      </c>
      <c r="AH24" s="11">
        <f>Master!DX24</f>
        <v>0</v>
      </c>
      <c r="AI24" s="11">
        <f>Master!DY24</f>
        <v>0</v>
      </c>
      <c r="AJ24" s="11">
        <f>Master!DZ24</f>
        <v>0</v>
      </c>
      <c r="AL24" s="34">
        <f>Master!FQ24</f>
        <v>0</v>
      </c>
      <c r="AM24" s="34">
        <f>Master!FR24</f>
        <v>0</v>
      </c>
      <c r="AN24" s="34">
        <f>Master!FS24</f>
        <v>0</v>
      </c>
      <c r="AO24" s="34">
        <f>Master!FT24</f>
        <v>0</v>
      </c>
      <c r="AP24" s="34">
        <f>Master!FU24</f>
        <v>0</v>
      </c>
      <c r="AQ24" s="34">
        <f>Master!FV24</f>
        <v>0</v>
      </c>
      <c r="AS24" s="11">
        <f>Master!HS24</f>
        <v>0</v>
      </c>
      <c r="AT24" s="11">
        <f>Master!HT24</f>
        <v>0</v>
      </c>
      <c r="AU24" s="11">
        <f>Master!HU24</f>
        <v>0</v>
      </c>
      <c r="AV24" s="11">
        <f>Master!HV24</f>
        <v>0</v>
      </c>
      <c r="AW24" s="11">
        <f>Master!HW24</f>
        <v>0</v>
      </c>
      <c r="AX24" s="11">
        <f>Master!HX24</f>
        <v>0</v>
      </c>
      <c r="AZ24" s="11">
        <f>Master!IQ24</f>
        <v>0</v>
      </c>
      <c r="BA24" s="11">
        <f>Master!IR24</f>
        <v>0</v>
      </c>
      <c r="BB24" s="11">
        <f>Master!IS24</f>
        <v>0</v>
      </c>
      <c r="BC24" s="11">
        <f>Master!IT24</f>
        <v>0</v>
      </c>
      <c r="BD24" s="11">
        <f>Master!IU24</f>
        <v>0</v>
      </c>
      <c r="BE24" s="11">
        <f>Master!IV24</f>
        <v>0</v>
      </c>
      <c r="BG24" s="11">
        <f>Master!JO24</f>
        <v>0</v>
      </c>
      <c r="BH24" s="11">
        <f>Master!JP24</f>
        <v>0</v>
      </c>
      <c r="BI24" s="11">
        <f>Master!JQ24</f>
        <v>0</v>
      </c>
      <c r="BJ24" s="11">
        <f>Master!JR24</f>
        <v>0</v>
      </c>
      <c r="BK24" s="11">
        <f>Master!JS24</f>
        <v>0</v>
      </c>
      <c r="BL24" s="11">
        <f>Master!JT24</f>
        <v>0</v>
      </c>
      <c r="BN24" s="11">
        <f>Master!JV24</f>
        <v>0</v>
      </c>
      <c r="BO24" s="11">
        <f>Master!JW24</f>
        <v>0</v>
      </c>
      <c r="BP24" s="11">
        <f>Master!JX24</f>
        <v>0</v>
      </c>
      <c r="BQ24" s="11">
        <f>Master!JY24</f>
        <v>0</v>
      </c>
      <c r="BR24" s="11">
        <f>Master!JZ24</f>
        <v>0</v>
      </c>
      <c r="BS24" s="11">
        <f>Master!KA24</f>
        <v>0</v>
      </c>
      <c r="BT24" s="11">
        <f>Master!KB24</f>
        <v>0</v>
      </c>
    </row>
    <row r="25" spans="1:75" x14ac:dyDescent="0.2">
      <c r="A25" s="1" t="s">
        <v>101</v>
      </c>
      <c r="B25" s="11">
        <f>Master!N25</f>
        <v>0</v>
      </c>
      <c r="C25" s="11">
        <f>Master!O25</f>
        <v>0</v>
      </c>
      <c r="D25" s="11">
        <f>Master!P25</f>
        <v>0</v>
      </c>
      <c r="E25" s="11">
        <f>Master!Q25</f>
        <v>0</v>
      </c>
      <c r="F25" s="11">
        <f>Master!R25</f>
        <v>0</v>
      </c>
      <c r="G25" s="11">
        <f>Master!S25</f>
        <v>0</v>
      </c>
      <c r="H25" s="11"/>
      <c r="I25" s="11">
        <f>Master!AL25</f>
        <v>0</v>
      </c>
      <c r="J25" s="11">
        <f>Master!AM25</f>
        <v>0</v>
      </c>
      <c r="K25" s="11">
        <f>Master!AN25</f>
        <v>0</v>
      </c>
      <c r="L25" s="11">
        <f>Master!AO25</f>
        <v>0</v>
      </c>
      <c r="M25" s="11">
        <f>Master!AP25</f>
        <v>0</v>
      </c>
      <c r="N25" s="11">
        <f>Master!AQ25</f>
        <v>0</v>
      </c>
      <c r="P25" s="11">
        <f>Master!BK25</f>
        <v>0</v>
      </c>
      <c r="Q25" s="11">
        <f>Master!BL25</f>
        <v>0</v>
      </c>
      <c r="R25" s="11">
        <f>Master!BM25</f>
        <v>0</v>
      </c>
      <c r="S25" s="11">
        <f>Master!BN25</f>
        <v>0</v>
      </c>
      <c r="T25" s="11">
        <f>Master!BO25</f>
        <v>0</v>
      </c>
      <c r="U25" s="11">
        <f>Master!BQ25</f>
        <v>0</v>
      </c>
      <c r="W25" s="11">
        <f>Master!CK25</f>
        <v>0</v>
      </c>
      <c r="X25" s="11">
        <f>Master!CL25</f>
        <v>0</v>
      </c>
      <c r="Y25" s="11">
        <f>Master!CM25</f>
        <v>0</v>
      </c>
      <c r="Z25" s="11">
        <f>Master!CN25</f>
        <v>0</v>
      </c>
      <c r="AA25" s="11">
        <f>Master!CO25</f>
        <v>0</v>
      </c>
      <c r="AB25" s="11">
        <f>Master!CQ25</f>
        <v>0</v>
      </c>
      <c r="AD25" s="11">
        <f>Master!DT25</f>
        <v>0</v>
      </c>
      <c r="AE25" s="11">
        <f>Master!DU25</f>
        <v>0</v>
      </c>
      <c r="AF25" s="11">
        <f>Master!DV25</f>
        <v>0</v>
      </c>
      <c r="AG25" s="11">
        <f>Master!DW25</f>
        <v>0</v>
      </c>
      <c r="AH25" s="11">
        <f>Master!DX25</f>
        <v>0</v>
      </c>
      <c r="AI25" s="11">
        <f>Master!DY25</f>
        <v>0</v>
      </c>
      <c r="AJ25" s="11">
        <f>Master!DZ25</f>
        <v>0</v>
      </c>
      <c r="AL25" s="34">
        <f>Master!FQ25</f>
        <v>0</v>
      </c>
      <c r="AM25" s="34">
        <f>Master!FR25</f>
        <v>0</v>
      </c>
      <c r="AN25" s="34">
        <f>Master!FS25</f>
        <v>0</v>
      </c>
      <c r="AO25" s="34">
        <f>Master!FT25</f>
        <v>0</v>
      </c>
      <c r="AP25" s="34">
        <f>Master!FU25</f>
        <v>0</v>
      </c>
      <c r="AQ25" s="34">
        <f>Master!FV25</f>
        <v>0</v>
      </c>
      <c r="AS25" s="11">
        <f>Master!HS25</f>
        <v>0</v>
      </c>
      <c r="AT25" s="11">
        <f>Master!HT25</f>
        <v>0</v>
      </c>
      <c r="AU25" s="11">
        <f>Master!HU25</f>
        <v>0</v>
      </c>
      <c r="AV25" s="11">
        <f>Master!HV25</f>
        <v>0</v>
      </c>
      <c r="AW25" s="11">
        <f>Master!HW25</f>
        <v>0</v>
      </c>
      <c r="AX25" s="11">
        <f>Master!HX25</f>
        <v>0</v>
      </c>
      <c r="AZ25" s="11">
        <f>Master!IQ25</f>
        <v>0</v>
      </c>
      <c r="BA25" s="11">
        <f>Master!IR25</f>
        <v>0</v>
      </c>
      <c r="BB25" s="11">
        <f>Master!IS25</f>
        <v>0</v>
      </c>
      <c r="BC25" s="11">
        <f>Master!IT25</f>
        <v>0</v>
      </c>
      <c r="BD25" s="11">
        <f>Master!IU25</f>
        <v>0</v>
      </c>
      <c r="BE25" s="11">
        <f>Master!IV25</f>
        <v>0</v>
      </c>
      <c r="BG25" s="11">
        <f>Master!JO25</f>
        <v>0</v>
      </c>
      <c r="BH25" s="11">
        <f>Master!JP25</f>
        <v>468.55315344799999</v>
      </c>
      <c r="BI25" s="11">
        <f>Master!JQ25</f>
        <v>2322.1404503099998</v>
      </c>
      <c r="BJ25" s="11">
        <f>Master!JR25</f>
        <v>1665.47617971</v>
      </c>
      <c r="BK25" s="11">
        <f>Master!JS25</f>
        <v>0</v>
      </c>
      <c r="BL25" s="11">
        <f>Master!JT25</f>
        <v>4456.1697834679999</v>
      </c>
      <c r="BN25" s="11">
        <f>Master!JV25</f>
        <v>0</v>
      </c>
      <c r="BO25" s="11">
        <f>Master!JW25</f>
        <v>468.55315344799999</v>
      </c>
      <c r="BP25" s="11">
        <f>Master!JX25</f>
        <v>2322.1404503099998</v>
      </c>
      <c r="BQ25" s="11">
        <f>Master!JY25</f>
        <v>1665.47617971</v>
      </c>
      <c r="BR25" s="11">
        <f>Master!JZ25</f>
        <v>0</v>
      </c>
      <c r="BS25" s="11">
        <f>Master!KA25</f>
        <v>0</v>
      </c>
      <c r="BT25" s="11">
        <f>Master!KB25</f>
        <v>4456.1697834679999</v>
      </c>
    </row>
    <row r="26" spans="1:75" x14ac:dyDescent="0.2">
      <c r="A26" s="1" t="s">
        <v>97</v>
      </c>
      <c r="B26" s="11">
        <f>Master!N26</f>
        <v>0</v>
      </c>
      <c r="C26" s="11">
        <f>Master!O26</f>
        <v>495.384107787</v>
      </c>
      <c r="D26" s="11">
        <f>Master!P26</f>
        <v>21.194676789900001</v>
      </c>
      <c r="E26" s="11">
        <f>Master!Q26</f>
        <v>273.595368463</v>
      </c>
      <c r="F26" s="11">
        <f>Master!R26</f>
        <v>0</v>
      </c>
      <c r="G26" s="11">
        <f>Master!S26</f>
        <v>790.17415303990003</v>
      </c>
      <c r="H26" s="11"/>
      <c r="I26" s="11">
        <f>Master!AL26</f>
        <v>0</v>
      </c>
      <c r="J26" s="11">
        <f>Master!AM26</f>
        <v>0</v>
      </c>
      <c r="K26" s="11">
        <f>Master!AN26</f>
        <v>0</v>
      </c>
      <c r="L26" s="11">
        <f>Master!AO26</f>
        <v>0</v>
      </c>
      <c r="M26" s="11">
        <f>Master!AP26</f>
        <v>0</v>
      </c>
      <c r="N26" s="11">
        <f>Master!AQ26</f>
        <v>0</v>
      </c>
      <c r="P26" s="11">
        <f>Master!BK26</f>
        <v>0</v>
      </c>
      <c r="Q26" s="11">
        <f>Master!BL26</f>
        <v>0</v>
      </c>
      <c r="R26" s="11">
        <f>Master!BM26</f>
        <v>0</v>
      </c>
      <c r="S26" s="11">
        <f>Master!BN26</f>
        <v>0</v>
      </c>
      <c r="T26" s="11">
        <f>Master!BO26</f>
        <v>0</v>
      </c>
      <c r="U26" s="11">
        <f>Master!BQ26</f>
        <v>0</v>
      </c>
      <c r="W26" s="11">
        <f>Master!CK26</f>
        <v>0</v>
      </c>
      <c r="X26" s="11">
        <f>Master!CL26</f>
        <v>1316.2909198586001</v>
      </c>
      <c r="Y26" s="11">
        <f>Master!CM26</f>
        <v>18230.088736630001</v>
      </c>
      <c r="Z26" s="11">
        <f>Master!CN26</f>
        <v>2142.967178335</v>
      </c>
      <c r="AA26" s="11">
        <f>Master!CO26</f>
        <v>0</v>
      </c>
      <c r="AB26" s="11">
        <f>Master!CQ26</f>
        <v>21689.346834823598</v>
      </c>
      <c r="AD26" s="11">
        <f>Master!DT26</f>
        <v>0</v>
      </c>
      <c r="AE26" s="11">
        <f>Master!DU26</f>
        <v>5736.2652471400006</v>
      </c>
      <c r="AF26" s="11">
        <f>Master!DV26</f>
        <v>1138.8418239150001</v>
      </c>
      <c r="AG26" s="11">
        <f>Master!DW26</f>
        <v>86.634917893299999</v>
      </c>
      <c r="AH26" s="11">
        <f>Master!DX26</f>
        <v>0</v>
      </c>
      <c r="AI26" s="11">
        <f>Master!DY26</f>
        <v>0</v>
      </c>
      <c r="AJ26" s="11">
        <f>Master!DZ26</f>
        <v>6961.7419889483008</v>
      </c>
      <c r="AL26" s="34">
        <f>Master!FQ26</f>
        <v>0</v>
      </c>
      <c r="AM26" s="34">
        <f>Master!FR26</f>
        <v>9567.3757293334002</v>
      </c>
      <c r="AN26" s="34">
        <f>Master!FS26</f>
        <v>11439.945319218999</v>
      </c>
      <c r="AO26" s="34">
        <f>Master!FT26</f>
        <v>0</v>
      </c>
      <c r="AP26" s="34">
        <f>Master!FU26</f>
        <v>0</v>
      </c>
      <c r="AQ26" s="34">
        <f>Master!FV26</f>
        <v>21007.3210485524</v>
      </c>
      <c r="AS26" s="11">
        <f>Master!HS26</f>
        <v>0</v>
      </c>
      <c r="AT26" s="11">
        <f>Master!HT26</f>
        <v>73189.4785144013</v>
      </c>
      <c r="AU26" s="11">
        <f>Master!HU26</f>
        <v>91118.831695666988</v>
      </c>
      <c r="AV26" s="11">
        <f>Master!HV26</f>
        <v>81581.047398261391</v>
      </c>
      <c r="AW26" s="11">
        <f>Master!HW26</f>
        <v>0</v>
      </c>
      <c r="AX26" s="11">
        <f>Master!HX26</f>
        <v>245889.35760832968</v>
      </c>
      <c r="AZ26" s="11">
        <f>Master!IQ26</f>
        <v>0</v>
      </c>
      <c r="BA26" s="11">
        <f>Master!IR26</f>
        <v>15222.992654338999</v>
      </c>
      <c r="BB26" s="11">
        <f>Master!IS26</f>
        <v>84401.939889000001</v>
      </c>
      <c r="BC26" s="11">
        <f>Master!IT26</f>
        <v>16757.624841470002</v>
      </c>
      <c r="BD26" s="11">
        <f>Master!IU26</f>
        <v>0</v>
      </c>
      <c r="BE26" s="11">
        <f>Master!IV26</f>
        <v>116382.55738480901</v>
      </c>
      <c r="BG26" s="11">
        <f>Master!JO26</f>
        <v>0</v>
      </c>
      <c r="BH26" s="11">
        <f>Master!JP26</f>
        <v>873.59567164290002</v>
      </c>
      <c r="BI26" s="11">
        <f>Master!JQ26</f>
        <v>12906.7896053193</v>
      </c>
      <c r="BJ26" s="11">
        <f>Master!JR26</f>
        <v>2779.1110726699999</v>
      </c>
      <c r="BK26" s="11">
        <f>Master!JS26</f>
        <v>0</v>
      </c>
      <c r="BL26" s="11">
        <f>Master!JT26</f>
        <v>16559.496349632198</v>
      </c>
      <c r="BN26" s="11">
        <f>Master!JV26</f>
        <v>0</v>
      </c>
      <c r="BO26" s="11">
        <f>Master!JW26</f>
        <v>106401.38284450221</v>
      </c>
      <c r="BP26" s="11">
        <f>Master!JX26</f>
        <v>219257.6317465402</v>
      </c>
      <c r="BQ26" s="11">
        <f>Master!JY26</f>
        <v>103620.98077709269</v>
      </c>
      <c r="BR26" s="11">
        <f>Master!JZ26</f>
        <v>0</v>
      </c>
      <c r="BS26" s="11">
        <f>Master!KA26</f>
        <v>0</v>
      </c>
      <c r="BT26" s="11">
        <f>Master!KB26</f>
        <v>429279.9953681351</v>
      </c>
    </row>
    <row r="27" spans="1:75" x14ac:dyDescent="0.2">
      <c r="A27" s="13" t="s">
        <v>161</v>
      </c>
      <c r="B27" s="11">
        <f>Master!N27</f>
        <v>0</v>
      </c>
      <c r="C27" s="11">
        <f>Master!O27</f>
        <v>0</v>
      </c>
      <c r="D27" s="11">
        <f>Master!P27</f>
        <v>0</v>
      </c>
      <c r="E27" s="11">
        <f>Master!Q27</f>
        <v>0</v>
      </c>
      <c r="F27" s="11">
        <f>Master!R27</f>
        <v>0</v>
      </c>
      <c r="G27" s="11">
        <f>Master!S27</f>
        <v>0</v>
      </c>
      <c r="H27" s="11"/>
      <c r="I27" s="11">
        <f>Master!AL27</f>
        <v>0</v>
      </c>
      <c r="J27" s="11">
        <f>Master!AM27</f>
        <v>0</v>
      </c>
      <c r="K27" s="11">
        <f>Master!AN27</f>
        <v>0</v>
      </c>
      <c r="L27" s="11">
        <f>Master!AO27</f>
        <v>0</v>
      </c>
      <c r="M27" s="11">
        <f>Master!AP27</f>
        <v>0</v>
      </c>
      <c r="N27" s="11">
        <f>Master!AQ27</f>
        <v>0</v>
      </c>
      <c r="P27" s="11">
        <f>Master!BK27</f>
        <v>0</v>
      </c>
      <c r="Q27" s="11">
        <f>Master!BL27</f>
        <v>0</v>
      </c>
      <c r="R27" s="11">
        <f>Master!BM27</f>
        <v>0</v>
      </c>
      <c r="S27" s="11">
        <f>Master!BN27</f>
        <v>0</v>
      </c>
      <c r="T27" s="11">
        <f>Master!BO27</f>
        <v>0</v>
      </c>
      <c r="U27" s="11">
        <f>Master!BQ27</f>
        <v>0</v>
      </c>
      <c r="W27" s="11">
        <f>Master!CK27</f>
        <v>0</v>
      </c>
      <c r="X27" s="11">
        <f>Master!CL27</f>
        <v>0</v>
      </c>
      <c r="Y27" s="11">
        <f>Master!CM27</f>
        <v>0</v>
      </c>
      <c r="Z27" s="11">
        <f>Master!CN27</f>
        <v>0</v>
      </c>
      <c r="AA27" s="11">
        <f>Master!CO27</f>
        <v>0</v>
      </c>
      <c r="AB27" s="11">
        <f>Master!CQ27</f>
        <v>0</v>
      </c>
      <c r="AD27" s="11">
        <f>Master!DT27</f>
        <v>0</v>
      </c>
      <c r="AE27" s="11">
        <f>Master!DU27</f>
        <v>0</v>
      </c>
      <c r="AF27" s="11">
        <f>Master!DV27</f>
        <v>0</v>
      </c>
      <c r="AG27" s="11">
        <f>Master!DW27</f>
        <v>0</v>
      </c>
      <c r="AH27" s="11">
        <f>Master!DX27</f>
        <v>0</v>
      </c>
      <c r="AI27" s="11">
        <f>Master!DY27</f>
        <v>0</v>
      </c>
      <c r="AJ27" s="11">
        <f>Master!DZ27</f>
        <v>0</v>
      </c>
      <c r="AL27" s="34">
        <f>Master!FQ27</f>
        <v>0</v>
      </c>
      <c r="AM27" s="34">
        <f>Master!FR27</f>
        <v>0</v>
      </c>
      <c r="AN27" s="34">
        <f>Master!FS27</f>
        <v>0</v>
      </c>
      <c r="AO27" s="34">
        <f>Master!FT27</f>
        <v>0</v>
      </c>
      <c r="AP27" s="34">
        <f>Master!FU27</f>
        <v>0</v>
      </c>
      <c r="AQ27" s="34">
        <f>Master!FV27</f>
        <v>0</v>
      </c>
      <c r="AS27" s="11">
        <f>Master!HS27</f>
        <v>0</v>
      </c>
      <c r="AT27" s="11">
        <f>Master!HT27</f>
        <v>0</v>
      </c>
      <c r="AU27" s="11">
        <f>Master!HU27</f>
        <v>0</v>
      </c>
      <c r="AV27" s="11">
        <f>Master!HV27</f>
        <v>0</v>
      </c>
      <c r="AW27" s="11">
        <f>Master!HW27</f>
        <v>0</v>
      </c>
      <c r="AX27" s="11">
        <f>Master!HX27</f>
        <v>0</v>
      </c>
      <c r="AZ27" s="11">
        <f>Master!IQ27</f>
        <v>0</v>
      </c>
      <c r="BA27" s="11">
        <f>Master!IR27</f>
        <v>0</v>
      </c>
      <c r="BB27" s="11">
        <f>Master!IS27</f>
        <v>0</v>
      </c>
      <c r="BC27" s="11">
        <f>Master!IT27</f>
        <v>0</v>
      </c>
      <c r="BD27" s="11">
        <f>Master!IU27</f>
        <v>0</v>
      </c>
      <c r="BE27" s="11">
        <f>Master!IV27</f>
        <v>0</v>
      </c>
      <c r="BG27" s="11">
        <f>Master!JO27</f>
        <v>0</v>
      </c>
      <c r="BH27" s="11">
        <f>Master!JP27</f>
        <v>0</v>
      </c>
      <c r="BI27" s="11">
        <f>Master!JQ27</f>
        <v>0</v>
      </c>
      <c r="BJ27" s="11">
        <f>Master!JR27</f>
        <v>0</v>
      </c>
      <c r="BK27" s="11">
        <f>Master!JS27</f>
        <v>0</v>
      </c>
      <c r="BL27" s="11">
        <f>Master!JT27</f>
        <v>0</v>
      </c>
      <c r="BN27" s="11">
        <f>Master!JV27</f>
        <v>0</v>
      </c>
      <c r="BO27" s="11">
        <f>Master!JW27</f>
        <v>0</v>
      </c>
      <c r="BP27" s="11">
        <f>Master!JX27</f>
        <v>0</v>
      </c>
      <c r="BQ27" s="11">
        <f>Master!JY27</f>
        <v>0</v>
      </c>
      <c r="BR27" s="11">
        <f>Master!JZ27</f>
        <v>0</v>
      </c>
      <c r="BS27" s="11">
        <f>Master!KA27</f>
        <v>0</v>
      </c>
      <c r="BT27" s="11">
        <f>Master!KB27</f>
        <v>0</v>
      </c>
    </row>
    <row r="28" spans="1:75" x14ac:dyDescent="0.2">
      <c r="A28" s="1" t="s">
        <v>22</v>
      </c>
      <c r="B28" s="11">
        <f>Master!N28</f>
        <v>0</v>
      </c>
      <c r="C28" s="11">
        <f>Master!O28</f>
        <v>0</v>
      </c>
      <c r="D28" s="11">
        <f>Master!P28</f>
        <v>0</v>
      </c>
      <c r="E28" s="11">
        <f>Master!Q28</f>
        <v>0</v>
      </c>
      <c r="F28" s="11">
        <f>Master!R28</f>
        <v>0</v>
      </c>
      <c r="G28" s="11">
        <f>Master!S28</f>
        <v>0</v>
      </c>
      <c r="H28" s="11"/>
      <c r="I28" s="11">
        <f>Master!AL29</f>
        <v>0</v>
      </c>
      <c r="J28" s="11">
        <f>Master!AM29</f>
        <v>0</v>
      </c>
      <c r="K28" s="11">
        <f>Master!AN29</f>
        <v>0</v>
      </c>
      <c r="L28" s="11">
        <f>Master!AO29</f>
        <v>0</v>
      </c>
      <c r="M28" s="11">
        <f>Master!AP29</f>
        <v>0</v>
      </c>
      <c r="N28" s="11">
        <f>Master!AQ29</f>
        <v>0</v>
      </c>
      <c r="P28" s="11">
        <f>Master!BK29</f>
        <v>0</v>
      </c>
      <c r="Q28" s="11">
        <f>Master!BL29</f>
        <v>0</v>
      </c>
      <c r="R28" s="11">
        <f>Master!BM29</f>
        <v>0</v>
      </c>
      <c r="S28" s="11">
        <f>Master!BN29</f>
        <v>0</v>
      </c>
      <c r="T28" s="11">
        <f>Master!BO29</f>
        <v>0</v>
      </c>
      <c r="U28" s="11">
        <f>Master!BQ29</f>
        <v>0</v>
      </c>
      <c r="W28" s="11">
        <f>Master!CK29</f>
        <v>0</v>
      </c>
      <c r="X28" s="11">
        <f>Master!CL29</f>
        <v>0</v>
      </c>
      <c r="Y28" s="11">
        <f>Master!CM29</f>
        <v>0</v>
      </c>
      <c r="Z28" s="11">
        <f>Master!CN29</f>
        <v>0</v>
      </c>
      <c r="AA28" s="11">
        <f>Master!CO29</f>
        <v>0</v>
      </c>
      <c r="AB28" s="11">
        <f>Master!CQ29</f>
        <v>0</v>
      </c>
      <c r="AD28" s="11">
        <f>Master!DT29</f>
        <v>0</v>
      </c>
      <c r="AE28" s="11">
        <f>Master!DU29</f>
        <v>0</v>
      </c>
      <c r="AF28" s="11">
        <f>Master!DV29</f>
        <v>0</v>
      </c>
      <c r="AG28" s="11">
        <f>Master!DW29</f>
        <v>0</v>
      </c>
      <c r="AH28" s="11">
        <f>Master!DX29</f>
        <v>0</v>
      </c>
      <c r="AI28" s="11">
        <f>Master!DY29</f>
        <v>0</v>
      </c>
      <c r="AJ28" s="11">
        <f>Master!DZ29</f>
        <v>0</v>
      </c>
      <c r="AL28" s="34">
        <f>Master!FQ29</f>
        <v>0</v>
      </c>
      <c r="AM28" s="34">
        <f>Master!FR29</f>
        <v>0</v>
      </c>
      <c r="AN28" s="34">
        <f>Master!FS29</f>
        <v>0</v>
      </c>
      <c r="AO28" s="34">
        <f>Master!FT29</f>
        <v>0</v>
      </c>
      <c r="AP28" s="34">
        <f>Master!FU29</f>
        <v>0</v>
      </c>
      <c r="AQ28" s="34">
        <f>Master!FV29</f>
        <v>0</v>
      </c>
      <c r="AS28" s="11">
        <f>Master!HS29</f>
        <v>0</v>
      </c>
      <c r="AT28" s="11">
        <f>Master!HT29</f>
        <v>0</v>
      </c>
      <c r="AU28" s="11">
        <f>Master!HU29</f>
        <v>0</v>
      </c>
      <c r="AV28" s="11">
        <f>Master!HV29</f>
        <v>0</v>
      </c>
      <c r="AW28" s="11">
        <f>Master!HW29</f>
        <v>0</v>
      </c>
      <c r="AX28" s="11">
        <f>Master!HX29</f>
        <v>0</v>
      </c>
      <c r="AZ28" s="11">
        <f>Master!IQ29</f>
        <v>0</v>
      </c>
      <c r="BA28" s="11">
        <f>Master!IR29</f>
        <v>0</v>
      </c>
      <c r="BB28" s="11">
        <f>Master!IS29</f>
        <v>0</v>
      </c>
      <c r="BC28" s="11">
        <f>Master!IT29</f>
        <v>0</v>
      </c>
      <c r="BD28" s="11">
        <f>Master!IU29</f>
        <v>0</v>
      </c>
      <c r="BE28" s="11">
        <f>Master!IV29</f>
        <v>0</v>
      </c>
      <c r="BG28" s="11">
        <f>Master!JO29</f>
        <v>0</v>
      </c>
      <c r="BH28" s="11">
        <f>Master!JP29</f>
        <v>0</v>
      </c>
      <c r="BI28" s="11">
        <f>Master!JQ29</f>
        <v>0</v>
      </c>
      <c r="BJ28" s="11">
        <f>Master!JR29</f>
        <v>0</v>
      </c>
      <c r="BK28" s="11">
        <f>Master!JS29</f>
        <v>0</v>
      </c>
      <c r="BL28" s="11">
        <f>Master!JT29</f>
        <v>0</v>
      </c>
      <c r="BN28" s="11">
        <f>Master!JV29</f>
        <v>0</v>
      </c>
      <c r="BO28" s="11">
        <f>Master!JW29</f>
        <v>0</v>
      </c>
      <c r="BP28" s="11">
        <f>Master!JX29</f>
        <v>0</v>
      </c>
      <c r="BQ28" s="11">
        <f>Master!JY29</f>
        <v>0</v>
      </c>
      <c r="BR28" s="11">
        <f>Master!JZ29</f>
        <v>0</v>
      </c>
      <c r="BS28" s="11">
        <f>Master!KA29</f>
        <v>0</v>
      </c>
      <c r="BT28" s="11">
        <f>Master!KB29</f>
        <v>0</v>
      </c>
    </row>
    <row r="29" spans="1:75" x14ac:dyDescent="0.2">
      <c r="A29" s="13" t="s">
        <v>149</v>
      </c>
      <c r="B29" s="11">
        <f>Master!N29</f>
        <v>0</v>
      </c>
      <c r="C29" s="11">
        <f>Master!O29</f>
        <v>0</v>
      </c>
      <c r="D29" s="11">
        <f>Master!P29</f>
        <v>0</v>
      </c>
      <c r="E29" s="11">
        <f>Master!Q29</f>
        <v>0</v>
      </c>
      <c r="F29" s="11">
        <f>Master!R29</f>
        <v>0</v>
      </c>
      <c r="G29" s="11">
        <f>Master!S29</f>
        <v>0</v>
      </c>
      <c r="H29" s="11"/>
      <c r="I29" s="11">
        <f>Master!AL29</f>
        <v>0</v>
      </c>
      <c r="J29" s="11">
        <f>Master!AM29</f>
        <v>0</v>
      </c>
      <c r="K29" s="11">
        <f>Master!AN29</f>
        <v>0</v>
      </c>
      <c r="L29" s="11">
        <f>Master!AO29</f>
        <v>0</v>
      </c>
      <c r="M29" s="11">
        <f>Master!AP29</f>
        <v>0</v>
      </c>
      <c r="N29" s="11">
        <f>Master!AQ29</f>
        <v>0</v>
      </c>
      <c r="P29" s="11">
        <f>Master!BK29</f>
        <v>0</v>
      </c>
      <c r="Q29" s="11">
        <f>Master!BL29</f>
        <v>0</v>
      </c>
      <c r="R29" s="11">
        <f>Master!BM29</f>
        <v>0</v>
      </c>
      <c r="S29" s="11">
        <f>Master!BN29</f>
        <v>0</v>
      </c>
      <c r="T29" s="11">
        <f>Master!BO29</f>
        <v>0</v>
      </c>
      <c r="U29" s="11">
        <f>Master!BQ29</f>
        <v>0</v>
      </c>
      <c r="W29" s="11">
        <f>Master!CK29</f>
        <v>0</v>
      </c>
      <c r="X29" s="11">
        <f>Master!CL29</f>
        <v>0</v>
      </c>
      <c r="Y29" s="11">
        <f>Master!CM29</f>
        <v>0</v>
      </c>
      <c r="Z29" s="11">
        <f>Master!CN29</f>
        <v>0</v>
      </c>
      <c r="AA29" s="11">
        <f>Master!CO29</f>
        <v>0</v>
      </c>
      <c r="AB29" s="11">
        <f>Master!CQ29</f>
        <v>0</v>
      </c>
      <c r="AD29" s="11">
        <f>Master!DT29</f>
        <v>0</v>
      </c>
      <c r="AE29" s="11">
        <f>Master!DU29</f>
        <v>0</v>
      </c>
      <c r="AF29" s="11">
        <f>Master!DV29</f>
        <v>0</v>
      </c>
      <c r="AG29" s="11">
        <f>Master!DW29</f>
        <v>0</v>
      </c>
      <c r="AH29" s="11">
        <f>Master!DX29</f>
        <v>0</v>
      </c>
      <c r="AI29" s="11">
        <f>Master!DY29</f>
        <v>0</v>
      </c>
      <c r="AJ29" s="11">
        <f>Master!DZ29</f>
        <v>0</v>
      </c>
      <c r="AL29" s="34">
        <f>Master!FQ29</f>
        <v>0</v>
      </c>
      <c r="AM29" s="34">
        <f>Master!FR29</f>
        <v>0</v>
      </c>
      <c r="AN29" s="34">
        <f>Master!FS29</f>
        <v>0</v>
      </c>
      <c r="AO29" s="34">
        <f>Master!FT29</f>
        <v>0</v>
      </c>
      <c r="AP29" s="34">
        <f>Master!FU29</f>
        <v>0</v>
      </c>
      <c r="AQ29" s="34">
        <f>Master!FV29</f>
        <v>0</v>
      </c>
      <c r="AS29" s="11">
        <f>Master!HS29</f>
        <v>0</v>
      </c>
      <c r="AT29" s="11">
        <f>Master!HT29</f>
        <v>0</v>
      </c>
      <c r="AU29" s="11">
        <f>Master!HU29</f>
        <v>0</v>
      </c>
      <c r="AV29" s="11">
        <f>Master!HV29</f>
        <v>0</v>
      </c>
      <c r="AW29" s="11">
        <f>Master!HW29</f>
        <v>0</v>
      </c>
      <c r="AX29" s="11">
        <f>Master!HX29</f>
        <v>0</v>
      </c>
      <c r="AZ29" s="11">
        <f>Master!IQ29</f>
        <v>0</v>
      </c>
      <c r="BA29" s="11">
        <f>Master!IR29</f>
        <v>0</v>
      </c>
      <c r="BB29" s="11">
        <f>Master!IS29</f>
        <v>0</v>
      </c>
      <c r="BC29" s="11">
        <f>Master!IT29</f>
        <v>0</v>
      </c>
      <c r="BD29" s="11">
        <f>Master!IU29</f>
        <v>0</v>
      </c>
      <c r="BE29" s="11">
        <f>Master!IV29</f>
        <v>0</v>
      </c>
      <c r="BG29" s="11">
        <f>Master!JO29</f>
        <v>0</v>
      </c>
      <c r="BH29" s="11">
        <f>Master!JP29</f>
        <v>0</v>
      </c>
      <c r="BI29" s="11">
        <f>Master!JQ29</f>
        <v>0</v>
      </c>
      <c r="BJ29" s="11">
        <f>Master!JR29</f>
        <v>0</v>
      </c>
      <c r="BK29" s="11">
        <f>Master!JS29</f>
        <v>0</v>
      </c>
      <c r="BL29" s="11">
        <f>Master!JT29</f>
        <v>0</v>
      </c>
      <c r="BN29" s="11">
        <f>Master!JV29</f>
        <v>0</v>
      </c>
      <c r="BO29" s="11">
        <f>Master!JW29</f>
        <v>0</v>
      </c>
      <c r="BP29" s="11">
        <f>Master!JX29</f>
        <v>0</v>
      </c>
      <c r="BQ29" s="11">
        <f>Master!JY29</f>
        <v>0</v>
      </c>
      <c r="BR29" s="11">
        <f>Master!JZ29</f>
        <v>0</v>
      </c>
      <c r="BS29" s="11">
        <f>Master!KA29</f>
        <v>0</v>
      </c>
      <c r="BT29" s="11">
        <f>Master!KB29</f>
        <v>0</v>
      </c>
    </row>
    <row r="30" spans="1:75" x14ac:dyDescent="0.2">
      <c r="A30" s="13" t="s">
        <v>232</v>
      </c>
      <c r="B30" s="11">
        <f>Master!N30</f>
        <v>0</v>
      </c>
      <c r="C30" s="11">
        <f>Master!O30</f>
        <v>0</v>
      </c>
      <c r="D30" s="11">
        <f>Master!P30</f>
        <v>0</v>
      </c>
      <c r="E30" s="11">
        <f>Master!Q30</f>
        <v>0</v>
      </c>
      <c r="F30" s="11">
        <f>Master!R30</f>
        <v>0</v>
      </c>
      <c r="G30" s="11">
        <f>Master!S30</f>
        <v>0</v>
      </c>
      <c r="H30" s="11"/>
      <c r="I30" s="11">
        <f>Master!AL30</f>
        <v>0</v>
      </c>
      <c r="J30" s="11">
        <f>Master!AM30</f>
        <v>0</v>
      </c>
      <c r="K30" s="11">
        <f>Master!AN30</f>
        <v>0</v>
      </c>
      <c r="L30" s="11">
        <f>Master!AO30</f>
        <v>0</v>
      </c>
      <c r="M30" s="11">
        <f>Master!AP30</f>
        <v>0</v>
      </c>
      <c r="N30" s="11">
        <f>Master!AQ30</f>
        <v>0</v>
      </c>
      <c r="P30" s="11">
        <f>Master!BK30</f>
        <v>0</v>
      </c>
      <c r="Q30" s="11">
        <f>Master!BL30</f>
        <v>0</v>
      </c>
      <c r="R30" s="11">
        <f>Master!BM30</f>
        <v>0</v>
      </c>
      <c r="S30" s="11">
        <f>Master!BN30</f>
        <v>0</v>
      </c>
      <c r="T30" s="11">
        <f>Master!BO30</f>
        <v>0</v>
      </c>
      <c r="U30" s="11">
        <f>Master!BQ30</f>
        <v>0</v>
      </c>
      <c r="W30" s="11">
        <f>Master!CK30</f>
        <v>0</v>
      </c>
      <c r="X30" s="11">
        <f>Master!CL30</f>
        <v>0</v>
      </c>
      <c r="Y30" s="11">
        <f>Master!CM30</f>
        <v>0</v>
      </c>
      <c r="Z30" s="11">
        <f>Master!CN30</f>
        <v>0</v>
      </c>
      <c r="AA30" s="11">
        <f>Master!CO30</f>
        <v>0</v>
      </c>
      <c r="AB30" s="11">
        <f>Master!CQ30</f>
        <v>0</v>
      </c>
      <c r="AD30" s="11">
        <f>Master!DT30</f>
        <v>0</v>
      </c>
      <c r="AE30" s="11">
        <f>Master!DU30</f>
        <v>0</v>
      </c>
      <c r="AF30" s="11">
        <f>Master!DV30</f>
        <v>0</v>
      </c>
      <c r="AG30" s="11">
        <f>Master!DW30</f>
        <v>0</v>
      </c>
      <c r="AH30" s="11">
        <f>Master!DX30</f>
        <v>0</v>
      </c>
      <c r="AI30" s="11">
        <f>Master!DY30</f>
        <v>0</v>
      </c>
      <c r="AJ30" s="11">
        <f>Master!DZ30</f>
        <v>0</v>
      </c>
      <c r="AL30" s="34">
        <f>Master!FQ30</f>
        <v>0</v>
      </c>
      <c r="AM30" s="34">
        <f>Master!FR30</f>
        <v>0</v>
      </c>
      <c r="AN30" s="34">
        <f>Master!FS30</f>
        <v>0</v>
      </c>
      <c r="AO30" s="34">
        <f>Master!FT30</f>
        <v>0</v>
      </c>
      <c r="AP30" s="34">
        <f>Master!FU30</f>
        <v>0</v>
      </c>
      <c r="AQ30" s="34">
        <f>Master!FV30</f>
        <v>0</v>
      </c>
      <c r="AS30" s="11">
        <f>Master!HS30</f>
        <v>0</v>
      </c>
      <c r="AT30" s="11">
        <f>Master!HT30</f>
        <v>0</v>
      </c>
      <c r="AU30" s="11">
        <f>Master!HU30</f>
        <v>0</v>
      </c>
      <c r="AV30" s="11">
        <f>Master!HV30</f>
        <v>0</v>
      </c>
      <c r="AW30" s="11">
        <f>Master!HW30</f>
        <v>0</v>
      </c>
      <c r="AX30" s="11">
        <f>Master!HX30</f>
        <v>0</v>
      </c>
      <c r="AZ30" s="11">
        <f>Master!IQ30</f>
        <v>0</v>
      </c>
      <c r="BA30" s="11">
        <f>Master!IR30</f>
        <v>0</v>
      </c>
      <c r="BB30" s="11">
        <f>Master!IS30</f>
        <v>0</v>
      </c>
      <c r="BC30" s="11">
        <f>Master!IT30</f>
        <v>0</v>
      </c>
      <c r="BD30" s="11">
        <f>Master!IU30</f>
        <v>0</v>
      </c>
      <c r="BE30" s="11">
        <f>Master!IV30</f>
        <v>0</v>
      </c>
      <c r="BG30" s="11">
        <f>Master!JO30</f>
        <v>0</v>
      </c>
      <c r="BH30" s="11">
        <f>Master!JP30</f>
        <v>0</v>
      </c>
      <c r="BI30" s="11">
        <f>Master!JQ30</f>
        <v>0</v>
      </c>
      <c r="BJ30" s="11">
        <f>Master!JR30</f>
        <v>0</v>
      </c>
      <c r="BK30" s="11">
        <f>Master!JS30</f>
        <v>0</v>
      </c>
      <c r="BL30" s="11">
        <f>Master!JT30</f>
        <v>0</v>
      </c>
      <c r="BN30" s="11">
        <f>Master!JV30</f>
        <v>0</v>
      </c>
      <c r="BO30" s="11">
        <f>Master!JW30</f>
        <v>0</v>
      </c>
      <c r="BP30" s="11">
        <f>Master!JX30</f>
        <v>0</v>
      </c>
      <c r="BQ30" s="11">
        <f>Master!JY30</f>
        <v>0</v>
      </c>
      <c r="BR30" s="11">
        <f>Master!JZ30</f>
        <v>0</v>
      </c>
      <c r="BS30" s="11">
        <f>Master!KA30</f>
        <v>0</v>
      </c>
      <c r="BT30" s="11">
        <f>Master!KB30</f>
        <v>0</v>
      </c>
    </row>
    <row r="31" spans="1:75" x14ac:dyDescent="0.2">
      <c r="A31" s="1" t="s">
        <v>23</v>
      </c>
      <c r="B31" s="11">
        <f>Master!N31</f>
        <v>0</v>
      </c>
      <c r="C31" s="11">
        <f>Master!O31</f>
        <v>0</v>
      </c>
      <c r="D31" s="11">
        <f>Master!P31</f>
        <v>0</v>
      </c>
      <c r="E31" s="11">
        <f>Master!Q31</f>
        <v>0</v>
      </c>
      <c r="F31" s="11">
        <f>Master!R31</f>
        <v>0</v>
      </c>
      <c r="G31" s="11">
        <f>Master!S31</f>
        <v>0</v>
      </c>
      <c r="H31" s="11"/>
      <c r="I31" s="11">
        <f>Master!AL31</f>
        <v>0</v>
      </c>
      <c r="J31" s="11">
        <f>Master!AM31</f>
        <v>0</v>
      </c>
      <c r="K31" s="11">
        <f>Master!AN31</f>
        <v>0</v>
      </c>
      <c r="L31" s="11">
        <f>Master!AO31</f>
        <v>0</v>
      </c>
      <c r="M31" s="11">
        <f>Master!AP31</f>
        <v>0</v>
      </c>
      <c r="N31" s="11">
        <f>Master!AQ31</f>
        <v>0</v>
      </c>
      <c r="P31" s="11">
        <f>Master!BK31</f>
        <v>0</v>
      </c>
      <c r="Q31" s="11">
        <f>Master!BL31</f>
        <v>0</v>
      </c>
      <c r="R31" s="11">
        <f>Master!BM31</f>
        <v>0</v>
      </c>
      <c r="S31" s="11">
        <f>Master!BN31</f>
        <v>0</v>
      </c>
      <c r="T31" s="11">
        <f>Master!BO31</f>
        <v>0</v>
      </c>
      <c r="U31" s="11">
        <f>Master!BQ31</f>
        <v>0</v>
      </c>
      <c r="W31" s="11">
        <f>Master!CK31</f>
        <v>0</v>
      </c>
      <c r="X31" s="11">
        <f>Master!CL31</f>
        <v>0</v>
      </c>
      <c r="Y31" s="11">
        <f>Master!CM31</f>
        <v>0</v>
      </c>
      <c r="Z31" s="11">
        <f>Master!CN31</f>
        <v>0</v>
      </c>
      <c r="AA31" s="11">
        <f>Master!CO31</f>
        <v>0</v>
      </c>
      <c r="AB31" s="11">
        <f>Master!CQ31</f>
        <v>0</v>
      </c>
      <c r="AD31" s="11">
        <f>Master!DT31</f>
        <v>0</v>
      </c>
      <c r="AE31" s="11">
        <f>Master!DU31</f>
        <v>0</v>
      </c>
      <c r="AF31" s="11">
        <f>Master!DV31</f>
        <v>0</v>
      </c>
      <c r="AG31" s="11">
        <f>Master!DW31</f>
        <v>0</v>
      </c>
      <c r="AH31" s="11">
        <f>Master!DX31</f>
        <v>0</v>
      </c>
      <c r="AI31" s="11">
        <f>Master!DY31</f>
        <v>0</v>
      </c>
      <c r="AJ31" s="11">
        <f>Master!DZ31</f>
        <v>0</v>
      </c>
      <c r="AL31" s="34">
        <f>Master!FQ31</f>
        <v>0</v>
      </c>
      <c r="AM31" s="34">
        <f>Master!FR31</f>
        <v>0</v>
      </c>
      <c r="AN31" s="34">
        <f>Master!FS31</f>
        <v>0</v>
      </c>
      <c r="AO31" s="34">
        <f>Master!FT31</f>
        <v>0</v>
      </c>
      <c r="AP31" s="34">
        <f>Master!FU31</f>
        <v>0</v>
      </c>
      <c r="AQ31" s="34">
        <f>Master!FV31</f>
        <v>0</v>
      </c>
      <c r="AS31" s="11">
        <f>Master!HS31</f>
        <v>0</v>
      </c>
      <c r="AT31" s="11">
        <f>Master!HT31</f>
        <v>0</v>
      </c>
      <c r="AU31" s="11">
        <f>Master!HU31</f>
        <v>0</v>
      </c>
      <c r="AV31" s="11">
        <f>Master!HV31</f>
        <v>0</v>
      </c>
      <c r="AW31" s="11">
        <f>Master!HW31</f>
        <v>0</v>
      </c>
      <c r="AX31" s="11">
        <f>Master!HX31</f>
        <v>0</v>
      </c>
      <c r="AZ31" s="11">
        <f>Master!IQ31</f>
        <v>0</v>
      </c>
      <c r="BA31" s="11">
        <f>Master!IR31</f>
        <v>0</v>
      </c>
      <c r="BB31" s="11">
        <f>Master!IS31</f>
        <v>0</v>
      </c>
      <c r="BC31" s="11">
        <f>Master!IT31</f>
        <v>0</v>
      </c>
      <c r="BD31" s="11">
        <f>Master!IU31</f>
        <v>0</v>
      </c>
      <c r="BE31" s="11">
        <f>Master!IV31</f>
        <v>0</v>
      </c>
      <c r="BG31" s="11">
        <f>Master!JO31</f>
        <v>0</v>
      </c>
      <c r="BH31" s="11">
        <f>Master!JP31</f>
        <v>0</v>
      </c>
      <c r="BI31" s="11">
        <f>Master!JQ31</f>
        <v>756.43016429399995</v>
      </c>
      <c r="BJ31" s="11">
        <f>Master!JR31</f>
        <v>0</v>
      </c>
      <c r="BK31" s="11">
        <f>Master!JS31</f>
        <v>0</v>
      </c>
      <c r="BL31" s="11">
        <f>Master!JT31</f>
        <v>756.43016429399995</v>
      </c>
      <c r="BN31" s="11">
        <f>Master!JV31</f>
        <v>0</v>
      </c>
      <c r="BO31" s="11">
        <f>Master!JW31</f>
        <v>0</v>
      </c>
      <c r="BP31" s="11">
        <f>Master!JX31</f>
        <v>756.43016429399995</v>
      </c>
      <c r="BQ31" s="11">
        <f>Master!JY31</f>
        <v>0</v>
      </c>
      <c r="BR31" s="11">
        <f>Master!JZ31</f>
        <v>0</v>
      </c>
      <c r="BS31" s="11">
        <f>Master!KA31</f>
        <v>0</v>
      </c>
      <c r="BT31" s="11">
        <f>Master!KB31</f>
        <v>756.43016429399995</v>
      </c>
    </row>
    <row r="32" spans="1:75" x14ac:dyDescent="0.2">
      <c r="A32" s="1" t="s">
        <v>27</v>
      </c>
      <c r="B32" s="11">
        <f>Master!N32</f>
        <v>0</v>
      </c>
      <c r="C32" s="11">
        <f>Master!O32</f>
        <v>0</v>
      </c>
      <c r="D32" s="11">
        <f>Master!P32</f>
        <v>0</v>
      </c>
      <c r="E32" s="11">
        <f>Master!Q32</f>
        <v>0</v>
      </c>
      <c r="F32" s="11">
        <f>Master!R32</f>
        <v>0</v>
      </c>
      <c r="G32" s="11">
        <f>Master!S32</f>
        <v>0</v>
      </c>
      <c r="H32" s="11"/>
      <c r="I32" s="11">
        <f>Master!AL32</f>
        <v>0</v>
      </c>
      <c r="J32" s="11">
        <f>Master!AM32</f>
        <v>0</v>
      </c>
      <c r="K32" s="11">
        <f>Master!AN32</f>
        <v>0</v>
      </c>
      <c r="L32" s="11">
        <f>Master!AO32</f>
        <v>0</v>
      </c>
      <c r="M32" s="11">
        <f>Master!AP32</f>
        <v>0</v>
      </c>
      <c r="N32" s="11">
        <f>Master!AQ32</f>
        <v>0</v>
      </c>
      <c r="P32" s="11">
        <f>Master!BK32</f>
        <v>0</v>
      </c>
      <c r="Q32" s="11">
        <f>Master!BL32</f>
        <v>0</v>
      </c>
      <c r="R32" s="11">
        <f>Master!BM32</f>
        <v>0</v>
      </c>
      <c r="S32" s="11">
        <f>Master!BN32</f>
        <v>0</v>
      </c>
      <c r="T32" s="11">
        <f>Master!BO32</f>
        <v>0</v>
      </c>
      <c r="U32" s="11">
        <f>Master!BQ32</f>
        <v>0</v>
      </c>
      <c r="W32" s="11">
        <f>Master!CK32</f>
        <v>0</v>
      </c>
      <c r="X32" s="11">
        <f>Master!CL32</f>
        <v>0</v>
      </c>
      <c r="Y32" s="11">
        <f>Master!CM32</f>
        <v>0</v>
      </c>
      <c r="Z32" s="11">
        <f>Master!CN32</f>
        <v>0</v>
      </c>
      <c r="AA32" s="11">
        <f>Master!CO32</f>
        <v>0</v>
      </c>
      <c r="AB32" s="11">
        <f>Master!CQ32</f>
        <v>0</v>
      </c>
      <c r="AD32" s="11">
        <f>Master!DT32</f>
        <v>0</v>
      </c>
      <c r="AE32" s="11">
        <f>Master!DU32</f>
        <v>0</v>
      </c>
      <c r="AF32" s="11">
        <f>Master!DV32</f>
        <v>0</v>
      </c>
      <c r="AG32" s="11">
        <f>Master!DW32</f>
        <v>0</v>
      </c>
      <c r="AH32" s="11">
        <f>Master!DX32</f>
        <v>0</v>
      </c>
      <c r="AI32" s="11">
        <f>Master!DY32</f>
        <v>0</v>
      </c>
      <c r="AJ32" s="11">
        <f>Master!DZ32</f>
        <v>0</v>
      </c>
      <c r="AL32" s="34">
        <f>Master!FQ32</f>
        <v>0</v>
      </c>
      <c r="AM32" s="34">
        <f>Master!FR32</f>
        <v>0</v>
      </c>
      <c r="AN32" s="34">
        <f>Master!FS32</f>
        <v>0</v>
      </c>
      <c r="AO32" s="34">
        <f>Master!FT32</f>
        <v>0</v>
      </c>
      <c r="AP32" s="34">
        <f>Master!FU32</f>
        <v>0</v>
      </c>
      <c r="AQ32" s="34">
        <f>Master!FV32</f>
        <v>0</v>
      </c>
      <c r="AS32" s="11">
        <f>Master!HS32</f>
        <v>0</v>
      </c>
      <c r="AT32" s="11">
        <f>Master!HT32</f>
        <v>0</v>
      </c>
      <c r="AU32" s="11">
        <f>Master!HU32</f>
        <v>0</v>
      </c>
      <c r="AV32" s="11">
        <f>Master!HV32</f>
        <v>0</v>
      </c>
      <c r="AW32" s="11">
        <f>Master!HW32</f>
        <v>0</v>
      </c>
      <c r="AX32" s="11">
        <f>Master!HX32</f>
        <v>0</v>
      </c>
      <c r="AZ32" s="11">
        <f>Master!IQ32</f>
        <v>0</v>
      </c>
      <c r="BA32" s="11">
        <f>Master!IR32</f>
        <v>0</v>
      </c>
      <c r="BB32" s="11">
        <f>Master!IS32</f>
        <v>0</v>
      </c>
      <c r="BC32" s="11">
        <f>Master!IT32</f>
        <v>0</v>
      </c>
      <c r="BD32" s="11">
        <f>Master!IU32</f>
        <v>0</v>
      </c>
      <c r="BE32" s="11">
        <f>Master!IV32</f>
        <v>0</v>
      </c>
      <c r="BG32" s="11">
        <f>Master!JO32</f>
        <v>0</v>
      </c>
      <c r="BH32" s="11">
        <f>Master!JP32</f>
        <v>0</v>
      </c>
      <c r="BI32" s="11">
        <f>Master!JQ32</f>
        <v>0</v>
      </c>
      <c r="BJ32" s="11">
        <f>Master!JR32</f>
        <v>0</v>
      </c>
      <c r="BK32" s="11">
        <f>Master!JS32</f>
        <v>0</v>
      </c>
      <c r="BL32" s="11">
        <f>Master!JT32</f>
        <v>0</v>
      </c>
      <c r="BN32" s="11">
        <f>Master!JV32</f>
        <v>0</v>
      </c>
      <c r="BO32" s="11">
        <f>Master!JW32</f>
        <v>0</v>
      </c>
      <c r="BP32" s="11">
        <f>Master!JX32</f>
        <v>0</v>
      </c>
      <c r="BQ32" s="11">
        <f>Master!JY32</f>
        <v>0</v>
      </c>
      <c r="BR32" s="11">
        <f>Master!JZ32</f>
        <v>0</v>
      </c>
      <c r="BS32" s="11">
        <f>Master!KA32</f>
        <v>0</v>
      </c>
      <c r="BT32" s="11">
        <f>Master!KB32</f>
        <v>0</v>
      </c>
    </row>
    <row r="33" spans="1:72" x14ac:dyDescent="0.2">
      <c r="A33" s="1" t="s">
        <v>21</v>
      </c>
      <c r="B33" s="11">
        <f>Master!N33</f>
        <v>0</v>
      </c>
      <c r="C33" s="11">
        <f>Master!O33</f>
        <v>0</v>
      </c>
      <c r="D33" s="11">
        <f>Master!P33</f>
        <v>0</v>
      </c>
      <c r="E33" s="11">
        <f>Master!Q33</f>
        <v>0</v>
      </c>
      <c r="F33" s="11">
        <f>Master!R33</f>
        <v>0</v>
      </c>
      <c r="G33" s="11">
        <f>Master!S33</f>
        <v>0</v>
      </c>
      <c r="H33" s="11"/>
      <c r="I33" s="11">
        <f>Master!AL33</f>
        <v>0</v>
      </c>
      <c r="J33" s="11">
        <f>Master!AM33</f>
        <v>0</v>
      </c>
      <c r="K33" s="11">
        <f>Master!AN33</f>
        <v>0</v>
      </c>
      <c r="L33" s="11">
        <f>Master!AO33</f>
        <v>0</v>
      </c>
      <c r="M33" s="11">
        <f>Master!AP33</f>
        <v>0</v>
      </c>
      <c r="N33" s="11">
        <f>Master!AQ33</f>
        <v>0</v>
      </c>
      <c r="P33" s="11">
        <f>Master!BK33</f>
        <v>0</v>
      </c>
      <c r="Q33" s="11">
        <f>Master!BL33</f>
        <v>0</v>
      </c>
      <c r="R33" s="11">
        <f>Master!BM33</f>
        <v>0</v>
      </c>
      <c r="S33" s="11">
        <f>Master!BN33</f>
        <v>0</v>
      </c>
      <c r="T33" s="11">
        <f>Master!BO33</f>
        <v>0</v>
      </c>
      <c r="U33" s="11">
        <f>Master!BQ33</f>
        <v>0</v>
      </c>
      <c r="W33" s="11">
        <f>Master!CK33</f>
        <v>0</v>
      </c>
      <c r="X33" s="11">
        <f>Master!CL33</f>
        <v>0</v>
      </c>
      <c r="Y33" s="11">
        <f>Master!CM33</f>
        <v>0</v>
      </c>
      <c r="Z33" s="11">
        <f>Master!CN33</f>
        <v>0</v>
      </c>
      <c r="AA33" s="11">
        <f>Master!CO33</f>
        <v>0</v>
      </c>
      <c r="AB33" s="11">
        <f>Master!CQ33</f>
        <v>0</v>
      </c>
      <c r="AD33" s="11">
        <f>Master!DT33</f>
        <v>0</v>
      </c>
      <c r="AE33" s="11">
        <f>Master!DU33</f>
        <v>0</v>
      </c>
      <c r="AF33" s="11">
        <f>Master!DV33</f>
        <v>0</v>
      </c>
      <c r="AG33" s="11">
        <f>Master!DW33</f>
        <v>0</v>
      </c>
      <c r="AH33" s="11">
        <f>Master!DX33</f>
        <v>0</v>
      </c>
      <c r="AI33" s="11">
        <f>Master!DY33</f>
        <v>0</v>
      </c>
      <c r="AJ33" s="11">
        <f>Master!DZ33</f>
        <v>0</v>
      </c>
      <c r="AL33" s="34">
        <f>Master!FQ33</f>
        <v>0</v>
      </c>
      <c r="AM33" s="34">
        <f>Master!FR33</f>
        <v>0</v>
      </c>
      <c r="AN33" s="34">
        <f>Master!FS33</f>
        <v>0</v>
      </c>
      <c r="AO33" s="34">
        <f>Master!FT33</f>
        <v>0</v>
      </c>
      <c r="AP33" s="34">
        <f>Master!FU33</f>
        <v>0</v>
      </c>
      <c r="AQ33" s="34">
        <f>Master!FV33</f>
        <v>0</v>
      </c>
      <c r="AS33" s="11">
        <f>Master!HS33</f>
        <v>0</v>
      </c>
      <c r="AT33" s="11">
        <f>Master!HT33</f>
        <v>0</v>
      </c>
      <c r="AU33" s="11">
        <f>Master!HU33</f>
        <v>0</v>
      </c>
      <c r="AV33" s="11">
        <f>Master!HV33</f>
        <v>0</v>
      </c>
      <c r="AW33" s="11">
        <f>Master!HW33</f>
        <v>0</v>
      </c>
      <c r="AX33" s="11">
        <f>Master!HX33</f>
        <v>0</v>
      </c>
      <c r="AZ33" s="11">
        <f>Master!IQ33</f>
        <v>0</v>
      </c>
      <c r="BA33" s="11">
        <f>Master!IR33</f>
        <v>0</v>
      </c>
      <c r="BB33" s="11">
        <f>Master!IS33</f>
        <v>0</v>
      </c>
      <c r="BC33" s="11">
        <f>Master!IT33</f>
        <v>0</v>
      </c>
      <c r="BD33" s="11">
        <f>Master!IU33</f>
        <v>0</v>
      </c>
      <c r="BE33" s="11">
        <f>Master!IV33</f>
        <v>0</v>
      </c>
      <c r="BG33" s="11">
        <f>Master!JO33</f>
        <v>0</v>
      </c>
      <c r="BH33" s="11">
        <f>Master!JP33</f>
        <v>0</v>
      </c>
      <c r="BI33" s="11">
        <f>Master!JQ33</f>
        <v>0</v>
      </c>
      <c r="BJ33" s="11">
        <f>Master!JR33</f>
        <v>0</v>
      </c>
      <c r="BK33" s="11">
        <f>Master!JS33</f>
        <v>0</v>
      </c>
      <c r="BL33" s="11">
        <f>Master!JT33</f>
        <v>0</v>
      </c>
      <c r="BN33" s="11">
        <f>Master!JV33</f>
        <v>0</v>
      </c>
      <c r="BO33" s="11">
        <f>Master!JW33</f>
        <v>0</v>
      </c>
      <c r="BP33" s="11">
        <f>Master!JX33</f>
        <v>0</v>
      </c>
      <c r="BQ33" s="11">
        <f>Master!JY33</f>
        <v>0</v>
      </c>
      <c r="BR33" s="11">
        <f>Master!JZ33</f>
        <v>0</v>
      </c>
      <c r="BS33" s="11">
        <f>Master!KA33</f>
        <v>0</v>
      </c>
      <c r="BT33" s="11">
        <f>Master!KB33</f>
        <v>0</v>
      </c>
    </row>
    <row r="34" spans="1:72" x14ac:dyDescent="0.2">
      <c r="A34" s="1" t="s">
        <v>57</v>
      </c>
      <c r="B34" s="11">
        <f>Master!N34</f>
        <v>0</v>
      </c>
      <c r="C34" s="11">
        <f>Master!O34</f>
        <v>0</v>
      </c>
      <c r="D34" s="11">
        <f>Master!P34</f>
        <v>0</v>
      </c>
      <c r="E34" s="11">
        <f>Master!Q34</f>
        <v>0</v>
      </c>
      <c r="F34" s="11">
        <f>Master!R34</f>
        <v>0</v>
      </c>
      <c r="G34" s="11">
        <f>Master!S34</f>
        <v>0</v>
      </c>
      <c r="H34" s="11"/>
      <c r="I34" s="11">
        <f>Master!AL34</f>
        <v>0</v>
      </c>
      <c r="J34" s="11">
        <f>Master!AM34</f>
        <v>0</v>
      </c>
      <c r="K34" s="11">
        <f>Master!AN34</f>
        <v>0</v>
      </c>
      <c r="L34" s="11">
        <f>Master!AO34</f>
        <v>0</v>
      </c>
      <c r="M34" s="11">
        <f>Master!AP34</f>
        <v>0</v>
      </c>
      <c r="N34" s="11">
        <f>Master!AQ34</f>
        <v>0</v>
      </c>
      <c r="P34" s="11">
        <f>Master!BK34</f>
        <v>0</v>
      </c>
      <c r="Q34" s="11">
        <f>Master!BL34</f>
        <v>0</v>
      </c>
      <c r="R34" s="11">
        <f>Master!BM34</f>
        <v>0</v>
      </c>
      <c r="S34" s="11">
        <f>Master!BN34</f>
        <v>0</v>
      </c>
      <c r="T34" s="11">
        <f>Master!BO34</f>
        <v>0</v>
      </c>
      <c r="U34" s="11">
        <f>Master!BQ34</f>
        <v>0</v>
      </c>
      <c r="W34" s="11">
        <f>Master!CK34</f>
        <v>0</v>
      </c>
      <c r="X34" s="11">
        <f>Master!CL34</f>
        <v>2943.800058803</v>
      </c>
      <c r="Y34" s="11">
        <f>Master!CM34</f>
        <v>1302.019454993</v>
      </c>
      <c r="Z34" s="11">
        <f>Master!CN34</f>
        <v>0</v>
      </c>
      <c r="AA34" s="11">
        <f>Master!CO34</f>
        <v>0</v>
      </c>
      <c r="AB34" s="11">
        <f>Master!CQ34</f>
        <v>4245.8195137960001</v>
      </c>
      <c r="AD34" s="11">
        <f>Master!DT34</f>
        <v>0</v>
      </c>
      <c r="AE34" s="11">
        <f>Master!DU34</f>
        <v>0</v>
      </c>
      <c r="AF34" s="11">
        <f>Master!DV34</f>
        <v>0</v>
      </c>
      <c r="AG34" s="11">
        <f>Master!DW34</f>
        <v>0</v>
      </c>
      <c r="AH34" s="11">
        <f>Master!DX34</f>
        <v>0</v>
      </c>
      <c r="AI34" s="11">
        <f>Master!DY34</f>
        <v>0</v>
      </c>
      <c r="AJ34" s="11">
        <f>Master!DZ34</f>
        <v>0</v>
      </c>
      <c r="AL34" s="34">
        <f>Master!FQ34</f>
        <v>0</v>
      </c>
      <c r="AM34" s="34">
        <f>Master!FR34</f>
        <v>0</v>
      </c>
      <c r="AN34" s="34">
        <f>Master!FS34</f>
        <v>0</v>
      </c>
      <c r="AO34" s="34">
        <f>Master!FT34</f>
        <v>0</v>
      </c>
      <c r="AP34" s="34">
        <f>Master!FU34</f>
        <v>0</v>
      </c>
      <c r="AQ34" s="34">
        <f>Master!FV34</f>
        <v>0</v>
      </c>
      <c r="AS34" s="11">
        <f>Master!HS34</f>
        <v>0</v>
      </c>
      <c r="AT34" s="11">
        <f>Master!HT34</f>
        <v>0</v>
      </c>
      <c r="AU34" s="11">
        <f>Master!HU34</f>
        <v>0</v>
      </c>
      <c r="AV34" s="11">
        <f>Master!HV34</f>
        <v>0</v>
      </c>
      <c r="AW34" s="11">
        <f>Master!HW34</f>
        <v>0</v>
      </c>
      <c r="AX34" s="11">
        <f>Master!HX34</f>
        <v>0</v>
      </c>
      <c r="AZ34" s="11">
        <f>Master!IQ34</f>
        <v>0</v>
      </c>
      <c r="BA34" s="11">
        <f>Master!IR34</f>
        <v>0</v>
      </c>
      <c r="BB34" s="11">
        <f>Master!IS34</f>
        <v>0</v>
      </c>
      <c r="BC34" s="11">
        <f>Master!IT34</f>
        <v>0</v>
      </c>
      <c r="BD34" s="11">
        <f>Master!IU34</f>
        <v>0</v>
      </c>
      <c r="BE34" s="11">
        <f>Master!IV34</f>
        <v>0</v>
      </c>
      <c r="BG34" s="11">
        <f>Master!JO34</f>
        <v>0</v>
      </c>
      <c r="BH34" s="11">
        <f>Master!JP34</f>
        <v>0</v>
      </c>
      <c r="BI34" s="11">
        <f>Master!JQ34</f>
        <v>0</v>
      </c>
      <c r="BJ34" s="11">
        <f>Master!JR34</f>
        <v>0</v>
      </c>
      <c r="BK34" s="11">
        <f>Master!JS34</f>
        <v>0</v>
      </c>
      <c r="BL34" s="11">
        <f>Master!JT34</f>
        <v>0</v>
      </c>
      <c r="BN34" s="11">
        <f>Master!JV34</f>
        <v>0</v>
      </c>
      <c r="BO34" s="11">
        <f>Master!JW34</f>
        <v>2943.800058803</v>
      </c>
      <c r="BP34" s="11">
        <f>Master!JX34</f>
        <v>1302.019454993</v>
      </c>
      <c r="BQ34" s="11">
        <f>Master!JY34</f>
        <v>0</v>
      </c>
      <c r="BR34" s="11">
        <f>Master!JZ34</f>
        <v>0</v>
      </c>
      <c r="BS34" s="11">
        <f>Master!KA34</f>
        <v>0</v>
      </c>
      <c r="BT34" s="11">
        <f>Master!KB34</f>
        <v>4245.8195137960001</v>
      </c>
    </row>
    <row r="35" spans="1:72" x14ac:dyDescent="0.2">
      <c r="A35" s="1" t="s">
        <v>26</v>
      </c>
      <c r="B35" s="11">
        <f>Master!N35</f>
        <v>0</v>
      </c>
      <c r="C35" s="11">
        <f>Master!O35</f>
        <v>0</v>
      </c>
      <c r="D35" s="11">
        <f>Master!P35</f>
        <v>0</v>
      </c>
      <c r="E35" s="11">
        <f>Master!Q35</f>
        <v>0</v>
      </c>
      <c r="F35" s="11">
        <f>Master!R35</f>
        <v>0</v>
      </c>
      <c r="G35" s="11">
        <f>Master!S35</f>
        <v>0</v>
      </c>
      <c r="H35" s="11"/>
      <c r="I35" s="11">
        <f>Master!AL35</f>
        <v>0</v>
      </c>
      <c r="J35" s="11">
        <f>Master!AM35</f>
        <v>0</v>
      </c>
      <c r="K35" s="11">
        <f>Master!AN35</f>
        <v>0</v>
      </c>
      <c r="L35" s="11">
        <f>Master!AO35</f>
        <v>0</v>
      </c>
      <c r="M35" s="11">
        <f>Master!AP35</f>
        <v>0</v>
      </c>
      <c r="N35" s="11">
        <f>Master!AQ35</f>
        <v>0</v>
      </c>
      <c r="P35" s="11">
        <f>Master!BK35</f>
        <v>0</v>
      </c>
      <c r="Q35" s="11">
        <f>Master!BL35</f>
        <v>0</v>
      </c>
      <c r="R35" s="11">
        <f>Master!BM35</f>
        <v>0</v>
      </c>
      <c r="S35" s="11">
        <f>Master!BN35</f>
        <v>0</v>
      </c>
      <c r="T35" s="11">
        <f>Master!BO35</f>
        <v>0</v>
      </c>
      <c r="U35" s="11">
        <f>Master!BQ35</f>
        <v>0</v>
      </c>
      <c r="W35" s="11">
        <f>Master!CK35</f>
        <v>0</v>
      </c>
      <c r="X35" s="11">
        <f>Master!CL35</f>
        <v>0</v>
      </c>
      <c r="Y35" s="11">
        <f>Master!CM35</f>
        <v>0</v>
      </c>
      <c r="Z35" s="11">
        <f>Master!CN35</f>
        <v>0</v>
      </c>
      <c r="AA35" s="11">
        <f>Master!CO35</f>
        <v>0</v>
      </c>
      <c r="AB35" s="11">
        <f>Master!CQ35</f>
        <v>0</v>
      </c>
      <c r="AD35" s="11">
        <f>Master!DT35</f>
        <v>0</v>
      </c>
      <c r="AE35" s="11">
        <f>Master!DU35</f>
        <v>0</v>
      </c>
      <c r="AF35" s="11">
        <f>Master!DV35</f>
        <v>0</v>
      </c>
      <c r="AG35" s="11">
        <f>Master!DW35</f>
        <v>0</v>
      </c>
      <c r="AH35" s="11">
        <f>Master!DX35</f>
        <v>0</v>
      </c>
      <c r="AI35" s="11">
        <f>Master!DY35</f>
        <v>0</v>
      </c>
      <c r="AJ35" s="11">
        <f>Master!DZ35</f>
        <v>0</v>
      </c>
      <c r="AL35" s="34">
        <f>Master!FQ35</f>
        <v>0</v>
      </c>
      <c r="AM35" s="34">
        <f>Master!FR35</f>
        <v>0</v>
      </c>
      <c r="AN35" s="34">
        <f>Master!FS35</f>
        <v>0</v>
      </c>
      <c r="AO35" s="34">
        <f>Master!FT35</f>
        <v>0</v>
      </c>
      <c r="AP35" s="34">
        <f>Master!FU35</f>
        <v>0</v>
      </c>
      <c r="AQ35" s="34">
        <f>Master!FV35</f>
        <v>0</v>
      </c>
      <c r="AS35" s="11">
        <f>Master!HS35</f>
        <v>0</v>
      </c>
      <c r="AT35" s="11">
        <f>Master!HT35</f>
        <v>0</v>
      </c>
      <c r="AU35" s="11">
        <f>Master!HU35</f>
        <v>0</v>
      </c>
      <c r="AV35" s="11">
        <f>Master!HV35</f>
        <v>0</v>
      </c>
      <c r="AW35" s="11">
        <f>Master!HW35</f>
        <v>0</v>
      </c>
      <c r="AX35" s="11">
        <f>Master!HX35</f>
        <v>0</v>
      </c>
      <c r="AZ35" s="11">
        <f>Master!IQ35</f>
        <v>0</v>
      </c>
      <c r="BA35" s="11">
        <f>Master!IR35</f>
        <v>0</v>
      </c>
      <c r="BB35" s="11">
        <f>Master!IS35</f>
        <v>0</v>
      </c>
      <c r="BC35" s="11">
        <f>Master!IT35</f>
        <v>0</v>
      </c>
      <c r="BD35" s="11">
        <f>Master!IU35</f>
        <v>0</v>
      </c>
      <c r="BE35" s="11">
        <f>Master!IV35</f>
        <v>0</v>
      </c>
      <c r="BG35" s="11">
        <f>Master!JO35</f>
        <v>0</v>
      </c>
      <c r="BH35" s="11">
        <f>Master!JP35</f>
        <v>0</v>
      </c>
      <c r="BI35" s="11">
        <f>Master!JQ35</f>
        <v>0</v>
      </c>
      <c r="BJ35" s="11">
        <f>Master!JR35</f>
        <v>0</v>
      </c>
      <c r="BK35" s="11">
        <f>Master!JS35</f>
        <v>0</v>
      </c>
      <c r="BL35" s="11">
        <f>Master!JT35</f>
        <v>0</v>
      </c>
      <c r="BN35" s="11">
        <f>Master!JV35</f>
        <v>0</v>
      </c>
      <c r="BO35" s="11">
        <f>Master!JW35</f>
        <v>0</v>
      </c>
      <c r="BP35" s="11">
        <f>Master!JX35</f>
        <v>0</v>
      </c>
      <c r="BQ35" s="11">
        <f>Master!JY35</f>
        <v>0</v>
      </c>
      <c r="BR35" s="11">
        <f>Master!JZ35</f>
        <v>0</v>
      </c>
      <c r="BS35" s="11">
        <f>Master!KA35</f>
        <v>0</v>
      </c>
      <c r="BT35" s="11">
        <f>Master!KB35</f>
        <v>0</v>
      </c>
    </row>
    <row r="36" spans="1:72" x14ac:dyDescent="0.2">
      <c r="A36" s="1" t="s">
        <v>24</v>
      </c>
      <c r="B36" s="11">
        <f>Master!N36</f>
        <v>0</v>
      </c>
      <c r="C36" s="11">
        <f>Master!O36</f>
        <v>0</v>
      </c>
      <c r="D36" s="11">
        <f>Master!P36</f>
        <v>0</v>
      </c>
      <c r="E36" s="11">
        <f>Master!Q36</f>
        <v>0</v>
      </c>
      <c r="F36" s="11">
        <f>Master!R36</f>
        <v>0</v>
      </c>
      <c r="G36" s="11">
        <f>Master!S36</f>
        <v>0</v>
      </c>
      <c r="H36" s="11"/>
      <c r="I36" s="11">
        <f>Master!AL36</f>
        <v>0</v>
      </c>
      <c r="J36" s="11">
        <f>Master!AM36</f>
        <v>0</v>
      </c>
      <c r="K36" s="11">
        <f>Master!AN36</f>
        <v>0</v>
      </c>
      <c r="L36" s="11">
        <f>Master!AO36</f>
        <v>0</v>
      </c>
      <c r="M36" s="11">
        <f>Master!AP36</f>
        <v>0</v>
      </c>
      <c r="N36" s="11">
        <f>Master!AQ36</f>
        <v>0</v>
      </c>
      <c r="P36" s="11">
        <f>Master!BK36</f>
        <v>0</v>
      </c>
      <c r="Q36" s="11">
        <f>Master!BL36</f>
        <v>0</v>
      </c>
      <c r="R36" s="11">
        <f>Master!BM36</f>
        <v>0</v>
      </c>
      <c r="S36" s="11">
        <f>Master!BN36</f>
        <v>0</v>
      </c>
      <c r="T36" s="11">
        <f>Master!BO36</f>
        <v>0</v>
      </c>
      <c r="U36" s="11">
        <f>Master!BQ36</f>
        <v>0</v>
      </c>
      <c r="W36" s="11">
        <f>Master!CK36</f>
        <v>0</v>
      </c>
      <c r="X36" s="11">
        <f>Master!CL36</f>
        <v>0</v>
      </c>
      <c r="Y36" s="11">
        <f>Master!CM36</f>
        <v>0</v>
      </c>
      <c r="Z36" s="11">
        <f>Master!CN36</f>
        <v>0</v>
      </c>
      <c r="AA36" s="11">
        <f>Master!CO36</f>
        <v>0</v>
      </c>
      <c r="AB36" s="11">
        <f>Master!CQ36</f>
        <v>0</v>
      </c>
      <c r="AD36" s="11">
        <f>Master!DT36</f>
        <v>0</v>
      </c>
      <c r="AE36" s="11">
        <f>Master!DU36</f>
        <v>0</v>
      </c>
      <c r="AF36" s="11">
        <f>Master!DV36</f>
        <v>0</v>
      </c>
      <c r="AG36" s="11">
        <f>Master!DW36</f>
        <v>0</v>
      </c>
      <c r="AH36" s="11">
        <f>Master!DX36</f>
        <v>0</v>
      </c>
      <c r="AI36" s="11">
        <f>Master!DY36</f>
        <v>0</v>
      </c>
      <c r="AJ36" s="11">
        <f>Master!DZ36</f>
        <v>0</v>
      </c>
      <c r="AL36" s="34">
        <f>Master!FQ36</f>
        <v>0</v>
      </c>
      <c r="AM36" s="34">
        <f>Master!FR36</f>
        <v>0</v>
      </c>
      <c r="AN36" s="34">
        <f>Master!FS36</f>
        <v>0</v>
      </c>
      <c r="AO36" s="34">
        <f>Master!FT36</f>
        <v>0</v>
      </c>
      <c r="AP36" s="34">
        <f>Master!FU36</f>
        <v>0</v>
      </c>
      <c r="AQ36" s="34">
        <f>Master!FV36</f>
        <v>0</v>
      </c>
      <c r="AS36" s="11">
        <f>Master!HS36</f>
        <v>0</v>
      </c>
      <c r="AT36" s="11">
        <f>Master!HT36</f>
        <v>0</v>
      </c>
      <c r="AU36" s="11">
        <f>Master!HU36</f>
        <v>0</v>
      </c>
      <c r="AV36" s="11">
        <f>Master!HV36</f>
        <v>0</v>
      </c>
      <c r="AW36" s="11">
        <f>Master!HW36</f>
        <v>0</v>
      </c>
      <c r="AX36" s="11">
        <f>Master!HX36</f>
        <v>0</v>
      </c>
      <c r="AZ36" s="11">
        <f>Master!IQ36</f>
        <v>0</v>
      </c>
      <c r="BA36" s="11">
        <f>Master!IR36</f>
        <v>0</v>
      </c>
      <c r="BB36" s="11">
        <f>Master!IS36</f>
        <v>0</v>
      </c>
      <c r="BC36" s="11">
        <f>Master!IT36</f>
        <v>0</v>
      </c>
      <c r="BD36" s="11">
        <f>Master!IU36</f>
        <v>0</v>
      </c>
      <c r="BE36" s="11">
        <f>Master!IV36</f>
        <v>0</v>
      </c>
      <c r="BG36" s="11">
        <f>Master!JO36</f>
        <v>0</v>
      </c>
      <c r="BH36" s="11">
        <f>Master!JP36</f>
        <v>0</v>
      </c>
      <c r="BI36" s="11">
        <f>Master!JQ36</f>
        <v>0</v>
      </c>
      <c r="BJ36" s="11">
        <f>Master!JR36</f>
        <v>0</v>
      </c>
      <c r="BK36" s="11">
        <f>Master!JS36</f>
        <v>0</v>
      </c>
      <c r="BL36" s="11">
        <f>Master!JT36</f>
        <v>0</v>
      </c>
      <c r="BN36" s="11">
        <f>Master!JV36</f>
        <v>0</v>
      </c>
      <c r="BO36" s="11">
        <f>Master!JW36</f>
        <v>0</v>
      </c>
      <c r="BP36" s="11">
        <f>Master!JX36</f>
        <v>0</v>
      </c>
      <c r="BQ36" s="11">
        <f>Master!JY36</f>
        <v>0</v>
      </c>
      <c r="BR36" s="11">
        <f>Master!JZ36</f>
        <v>0</v>
      </c>
      <c r="BS36" s="11">
        <f>Master!KA36</f>
        <v>0</v>
      </c>
      <c r="BT36" s="11">
        <f>Master!KB36</f>
        <v>0</v>
      </c>
    </row>
    <row r="37" spans="1:72" x14ac:dyDescent="0.2">
      <c r="A37" s="1" t="s">
        <v>29</v>
      </c>
      <c r="B37" s="11">
        <f>Master!N37</f>
        <v>0</v>
      </c>
      <c r="C37" s="11">
        <f>Master!O37</f>
        <v>0</v>
      </c>
      <c r="D37" s="11">
        <f>Master!P37</f>
        <v>0</v>
      </c>
      <c r="E37" s="11">
        <f>Master!Q37</f>
        <v>0</v>
      </c>
      <c r="F37" s="11">
        <f>Master!R37</f>
        <v>0</v>
      </c>
      <c r="G37" s="11">
        <f>Master!S37</f>
        <v>0</v>
      </c>
      <c r="H37" s="11"/>
      <c r="I37" s="11">
        <f>Master!AL37</f>
        <v>0</v>
      </c>
      <c r="J37" s="11">
        <f>Master!AM37</f>
        <v>0</v>
      </c>
      <c r="K37" s="11">
        <f>Master!AN37</f>
        <v>0</v>
      </c>
      <c r="L37" s="11">
        <f>Master!AO37</f>
        <v>0</v>
      </c>
      <c r="M37" s="11">
        <f>Master!AP37</f>
        <v>0</v>
      </c>
      <c r="N37" s="11">
        <f>Master!AQ37</f>
        <v>0</v>
      </c>
      <c r="P37" s="11">
        <f>Master!BK37</f>
        <v>0</v>
      </c>
      <c r="Q37" s="11">
        <f>Master!BL37</f>
        <v>0</v>
      </c>
      <c r="R37" s="11">
        <f>Master!BM37</f>
        <v>0</v>
      </c>
      <c r="S37" s="11">
        <f>Master!BN37</f>
        <v>0</v>
      </c>
      <c r="T37" s="11">
        <f>Master!BO37</f>
        <v>0</v>
      </c>
      <c r="U37" s="11">
        <f>Master!BQ37</f>
        <v>0</v>
      </c>
      <c r="W37" s="11">
        <f>Master!CK37</f>
        <v>0</v>
      </c>
      <c r="X37" s="11">
        <f>Master!CL37</f>
        <v>0</v>
      </c>
      <c r="Y37" s="11">
        <f>Master!CM37</f>
        <v>0</v>
      </c>
      <c r="Z37" s="11">
        <f>Master!CN37</f>
        <v>0</v>
      </c>
      <c r="AA37" s="11">
        <f>Master!CO37</f>
        <v>0</v>
      </c>
      <c r="AB37" s="11">
        <f>Master!CQ37</f>
        <v>0</v>
      </c>
      <c r="AD37" s="11">
        <f>Master!DT37</f>
        <v>0</v>
      </c>
      <c r="AE37" s="11">
        <f>Master!DU37</f>
        <v>91.322361639299999</v>
      </c>
      <c r="AF37" s="11">
        <f>Master!DV37</f>
        <v>69.892388888499994</v>
      </c>
      <c r="AG37" s="11">
        <f>Master!DW37</f>
        <v>0</v>
      </c>
      <c r="AH37" s="11">
        <f>Master!DX37</f>
        <v>0</v>
      </c>
      <c r="AI37" s="11">
        <f>Master!DY37</f>
        <v>0</v>
      </c>
      <c r="AJ37" s="11">
        <f>Master!DZ37</f>
        <v>161.21475052779999</v>
      </c>
      <c r="AL37" s="34">
        <f>Master!FQ37</f>
        <v>0</v>
      </c>
      <c r="AM37" s="34">
        <f>Master!FR37</f>
        <v>0</v>
      </c>
      <c r="AN37" s="34">
        <f>Master!FS37</f>
        <v>0</v>
      </c>
      <c r="AO37" s="34">
        <f>Master!FT37</f>
        <v>0</v>
      </c>
      <c r="AP37" s="34">
        <f>Master!FU37</f>
        <v>0</v>
      </c>
      <c r="AQ37" s="34">
        <f>Master!FV37</f>
        <v>0</v>
      </c>
      <c r="AS37" s="11">
        <f>Master!HS37</f>
        <v>0</v>
      </c>
      <c r="AT37" s="11">
        <f>Master!HT37</f>
        <v>0</v>
      </c>
      <c r="AU37" s="11">
        <f>Master!HU37</f>
        <v>0</v>
      </c>
      <c r="AV37" s="11">
        <f>Master!HV37</f>
        <v>0</v>
      </c>
      <c r="AW37" s="11">
        <f>Master!HW37</f>
        <v>0</v>
      </c>
      <c r="AX37" s="11">
        <f>Master!HX37</f>
        <v>0</v>
      </c>
      <c r="AZ37" s="11">
        <f>Master!IQ37</f>
        <v>0</v>
      </c>
      <c r="BA37" s="11">
        <f>Master!IR37</f>
        <v>746.01963429</v>
      </c>
      <c r="BB37" s="11">
        <f>Master!IS37</f>
        <v>993.09429059599995</v>
      </c>
      <c r="BC37" s="11">
        <f>Master!IT37</f>
        <v>102.665527912</v>
      </c>
      <c r="BD37" s="11">
        <f>Master!IU37</f>
        <v>0</v>
      </c>
      <c r="BE37" s="11">
        <f>Master!IV37</f>
        <v>1841.779452798</v>
      </c>
      <c r="BG37" s="11">
        <f>Master!JO37</f>
        <v>0</v>
      </c>
      <c r="BH37" s="11">
        <f>Master!JP37</f>
        <v>0</v>
      </c>
      <c r="BI37" s="11">
        <f>Master!JQ37</f>
        <v>0</v>
      </c>
      <c r="BJ37" s="11">
        <f>Master!JR37</f>
        <v>0</v>
      </c>
      <c r="BK37" s="11">
        <f>Master!JS37</f>
        <v>0</v>
      </c>
      <c r="BL37" s="11">
        <f>Master!JT37</f>
        <v>0</v>
      </c>
      <c r="BN37" s="11">
        <f>Master!JV37</f>
        <v>0</v>
      </c>
      <c r="BO37" s="11">
        <f>Master!JW37</f>
        <v>837.34199592929997</v>
      </c>
      <c r="BP37" s="11">
        <f>Master!JX37</f>
        <v>1062.9866794845</v>
      </c>
      <c r="BQ37" s="11">
        <f>Master!JY37</f>
        <v>102.665527912</v>
      </c>
      <c r="BR37" s="11">
        <f>Master!JZ37</f>
        <v>0</v>
      </c>
      <c r="BS37" s="11">
        <f>Master!KA37</f>
        <v>0</v>
      </c>
      <c r="BT37" s="11">
        <f>Master!KB37</f>
        <v>2002.9942033257998</v>
      </c>
    </row>
    <row r="38" spans="1:72" x14ac:dyDescent="0.2">
      <c r="A38" s="1" t="s">
        <v>67</v>
      </c>
      <c r="B38" s="11">
        <f>Master!N38</f>
        <v>0</v>
      </c>
      <c r="C38" s="11">
        <f>Master!O38</f>
        <v>0</v>
      </c>
      <c r="D38" s="11">
        <f>Master!P38</f>
        <v>0</v>
      </c>
      <c r="E38" s="11">
        <f>Master!Q38</f>
        <v>0</v>
      </c>
      <c r="F38" s="11">
        <f>Master!R38</f>
        <v>0</v>
      </c>
      <c r="G38" s="11">
        <f>Master!S38</f>
        <v>0</v>
      </c>
      <c r="H38" s="11"/>
      <c r="I38" s="11">
        <f>Master!AL38</f>
        <v>0</v>
      </c>
      <c r="J38" s="11">
        <f>Master!AM38</f>
        <v>0</v>
      </c>
      <c r="K38" s="11">
        <f>Master!AN38</f>
        <v>0</v>
      </c>
      <c r="L38" s="11">
        <f>Master!AO38</f>
        <v>0</v>
      </c>
      <c r="M38" s="11">
        <f>Master!AP38</f>
        <v>0</v>
      </c>
      <c r="N38" s="11">
        <f>Master!AQ38</f>
        <v>0</v>
      </c>
      <c r="P38" s="11">
        <f>Master!BK38</f>
        <v>0</v>
      </c>
      <c r="Q38" s="11">
        <f>Master!BL38</f>
        <v>0</v>
      </c>
      <c r="R38" s="11">
        <f>Master!BM38</f>
        <v>0</v>
      </c>
      <c r="S38" s="11">
        <f>Master!BN38</f>
        <v>0</v>
      </c>
      <c r="T38" s="11">
        <f>Master!BO38</f>
        <v>0</v>
      </c>
      <c r="U38" s="11">
        <f>Master!BQ38</f>
        <v>0</v>
      </c>
      <c r="W38" s="11">
        <f>Master!CK38</f>
        <v>0</v>
      </c>
      <c r="X38" s="11">
        <f>Master!CL38</f>
        <v>0</v>
      </c>
      <c r="Y38" s="11">
        <f>Master!CM38</f>
        <v>0</v>
      </c>
      <c r="Z38" s="11">
        <f>Master!CN38</f>
        <v>0</v>
      </c>
      <c r="AA38" s="11">
        <f>Master!CO38</f>
        <v>0</v>
      </c>
      <c r="AB38" s="11">
        <f>Master!CQ38</f>
        <v>0</v>
      </c>
      <c r="AD38" s="11">
        <f>Master!DT38</f>
        <v>0</v>
      </c>
      <c r="AE38" s="11">
        <f>Master!DU38</f>
        <v>0</v>
      </c>
      <c r="AF38" s="11">
        <f>Master!DV38</f>
        <v>0</v>
      </c>
      <c r="AG38" s="11">
        <f>Master!DW38</f>
        <v>0</v>
      </c>
      <c r="AH38" s="11">
        <f>Master!DX38</f>
        <v>0</v>
      </c>
      <c r="AI38" s="11">
        <f>Master!DY38</f>
        <v>0</v>
      </c>
      <c r="AJ38" s="11">
        <f>Master!DZ38</f>
        <v>0</v>
      </c>
      <c r="AL38" s="34">
        <f>Master!FQ38</f>
        <v>0</v>
      </c>
      <c r="AM38" s="34">
        <f>Master!FR38</f>
        <v>0</v>
      </c>
      <c r="AN38" s="34">
        <f>Master!FS38</f>
        <v>0</v>
      </c>
      <c r="AO38" s="34">
        <f>Master!FT38</f>
        <v>0</v>
      </c>
      <c r="AP38" s="34">
        <f>Master!FU38</f>
        <v>0</v>
      </c>
      <c r="AQ38" s="34">
        <f>Master!FV38</f>
        <v>0</v>
      </c>
      <c r="AS38" s="11">
        <f>Master!HS38</f>
        <v>0</v>
      </c>
      <c r="AT38" s="11">
        <f>Master!HT38</f>
        <v>0</v>
      </c>
      <c r="AU38" s="11">
        <f>Master!HU38</f>
        <v>0</v>
      </c>
      <c r="AV38" s="11">
        <f>Master!HV38</f>
        <v>0</v>
      </c>
      <c r="AW38" s="11">
        <f>Master!HW38</f>
        <v>0</v>
      </c>
      <c r="AX38" s="11">
        <f>Master!HX38</f>
        <v>0</v>
      </c>
      <c r="AZ38" s="11">
        <f>Master!IQ38</f>
        <v>0</v>
      </c>
      <c r="BA38" s="11">
        <f>Master!IR38</f>
        <v>0</v>
      </c>
      <c r="BB38" s="11">
        <f>Master!IS38</f>
        <v>0</v>
      </c>
      <c r="BC38" s="11">
        <f>Master!IT38</f>
        <v>0</v>
      </c>
      <c r="BD38" s="11">
        <f>Master!IU38</f>
        <v>0</v>
      </c>
      <c r="BE38" s="11">
        <f>Master!IV38</f>
        <v>0</v>
      </c>
      <c r="BG38" s="11">
        <f>Master!JO38</f>
        <v>0</v>
      </c>
      <c r="BH38" s="11">
        <f>Master!JP38</f>
        <v>0</v>
      </c>
      <c r="BI38" s="11">
        <f>Master!JQ38</f>
        <v>0</v>
      </c>
      <c r="BJ38" s="11">
        <f>Master!JR38</f>
        <v>0</v>
      </c>
      <c r="BK38" s="11">
        <f>Master!JS38</f>
        <v>0</v>
      </c>
      <c r="BL38" s="11">
        <f>Master!JT38</f>
        <v>0</v>
      </c>
      <c r="BN38" s="11">
        <f>Master!JV38</f>
        <v>0</v>
      </c>
      <c r="BO38" s="11">
        <f>Master!JW38</f>
        <v>0</v>
      </c>
      <c r="BP38" s="11">
        <f>Master!JX38</f>
        <v>0</v>
      </c>
      <c r="BQ38" s="11">
        <f>Master!JY38</f>
        <v>0</v>
      </c>
      <c r="BR38" s="11">
        <f>Master!JZ38</f>
        <v>0</v>
      </c>
      <c r="BS38" s="11">
        <f>Master!KA38</f>
        <v>0</v>
      </c>
      <c r="BT38" s="11">
        <f>Master!KB38</f>
        <v>0</v>
      </c>
    </row>
    <row r="39" spans="1:72" x14ac:dyDescent="0.2">
      <c r="A39" s="1" t="s">
        <v>85</v>
      </c>
      <c r="B39" s="11">
        <f>Master!N39</f>
        <v>0</v>
      </c>
      <c r="C39" s="11">
        <f>Master!O39</f>
        <v>0</v>
      </c>
      <c r="D39" s="11">
        <f>Master!P39</f>
        <v>0</v>
      </c>
      <c r="E39" s="11">
        <f>Master!Q39</f>
        <v>0</v>
      </c>
      <c r="F39" s="11">
        <f>Master!R39</f>
        <v>0</v>
      </c>
      <c r="G39" s="11">
        <f>Master!S39</f>
        <v>0</v>
      </c>
      <c r="H39" s="11"/>
      <c r="I39" s="11">
        <f>Master!AL39</f>
        <v>0</v>
      </c>
      <c r="J39" s="11">
        <f>Master!AM39</f>
        <v>0</v>
      </c>
      <c r="K39" s="11">
        <f>Master!AN39</f>
        <v>0</v>
      </c>
      <c r="L39" s="11">
        <f>Master!AO39</f>
        <v>0</v>
      </c>
      <c r="M39" s="11">
        <f>Master!AP39</f>
        <v>0</v>
      </c>
      <c r="N39" s="11">
        <f>Master!AQ39</f>
        <v>0</v>
      </c>
      <c r="P39" s="11">
        <f>Master!BK39</f>
        <v>0</v>
      </c>
      <c r="Q39" s="11">
        <f>Master!BL39</f>
        <v>0</v>
      </c>
      <c r="R39" s="11">
        <f>Master!BM39</f>
        <v>0</v>
      </c>
      <c r="S39" s="11">
        <f>Master!BN39</f>
        <v>0</v>
      </c>
      <c r="T39" s="11">
        <f>Master!BO39</f>
        <v>0</v>
      </c>
      <c r="U39" s="11">
        <f>Master!BQ39</f>
        <v>0</v>
      </c>
      <c r="W39" s="11">
        <f>Master!CK39</f>
        <v>0</v>
      </c>
      <c r="X39" s="11">
        <f>Master!CL39</f>
        <v>0</v>
      </c>
      <c r="Y39" s="11">
        <f>Master!CM39</f>
        <v>0</v>
      </c>
      <c r="Z39" s="11">
        <f>Master!CN39</f>
        <v>0</v>
      </c>
      <c r="AA39" s="11">
        <f>Master!CO39</f>
        <v>0</v>
      </c>
      <c r="AB39" s="11">
        <f>Master!CQ39</f>
        <v>0</v>
      </c>
      <c r="AD39" s="11">
        <f>Master!DT39</f>
        <v>0</v>
      </c>
      <c r="AE39" s="11">
        <f>Master!DU39</f>
        <v>0</v>
      </c>
      <c r="AF39" s="11">
        <f>Master!DV39</f>
        <v>0</v>
      </c>
      <c r="AG39" s="11">
        <f>Master!DW39</f>
        <v>0</v>
      </c>
      <c r="AH39" s="11">
        <f>Master!DX39</f>
        <v>0</v>
      </c>
      <c r="AI39" s="11">
        <f>Master!DY39</f>
        <v>0</v>
      </c>
      <c r="AJ39" s="11">
        <f>Master!DZ39</f>
        <v>0</v>
      </c>
      <c r="AL39" s="34">
        <f>Master!FQ39</f>
        <v>0</v>
      </c>
      <c r="AM39" s="34">
        <f>Master!FR39</f>
        <v>0</v>
      </c>
      <c r="AN39" s="34">
        <f>Master!FS39</f>
        <v>0</v>
      </c>
      <c r="AO39" s="34">
        <f>Master!FT39</f>
        <v>0</v>
      </c>
      <c r="AP39" s="34">
        <f>Master!FU39</f>
        <v>0</v>
      </c>
      <c r="AQ39" s="34">
        <f>Master!FV39</f>
        <v>0</v>
      </c>
      <c r="AS39" s="11">
        <f>Master!HS39</f>
        <v>0</v>
      </c>
      <c r="AT39" s="11">
        <f>Master!HT39</f>
        <v>0</v>
      </c>
      <c r="AU39" s="11">
        <f>Master!HU39</f>
        <v>0</v>
      </c>
      <c r="AV39" s="11">
        <f>Master!HV39</f>
        <v>0</v>
      </c>
      <c r="AW39" s="11">
        <f>Master!HW39</f>
        <v>0</v>
      </c>
      <c r="AX39" s="11">
        <f>Master!HX39</f>
        <v>0</v>
      </c>
      <c r="AZ39" s="11">
        <f>Master!IQ39</f>
        <v>0</v>
      </c>
      <c r="BA39" s="11">
        <f>Master!IR39</f>
        <v>0</v>
      </c>
      <c r="BB39" s="11">
        <f>Master!IS39</f>
        <v>0</v>
      </c>
      <c r="BC39" s="11">
        <f>Master!IT39</f>
        <v>0</v>
      </c>
      <c r="BD39" s="11">
        <f>Master!IU39</f>
        <v>0</v>
      </c>
      <c r="BE39" s="11">
        <f>Master!IV39</f>
        <v>0</v>
      </c>
      <c r="BG39" s="11">
        <f>Master!JO39</f>
        <v>0</v>
      </c>
      <c r="BH39" s="11">
        <f>Master!JP39</f>
        <v>0</v>
      </c>
      <c r="BI39" s="11">
        <f>Master!JQ39</f>
        <v>0</v>
      </c>
      <c r="BJ39" s="11">
        <f>Master!JR39</f>
        <v>0</v>
      </c>
      <c r="BK39" s="11">
        <f>Master!JS39</f>
        <v>0</v>
      </c>
      <c r="BL39" s="11">
        <f>Master!JT39</f>
        <v>0</v>
      </c>
      <c r="BN39" s="11">
        <f>Master!JV39</f>
        <v>0</v>
      </c>
      <c r="BO39" s="11">
        <f>Master!JW39</f>
        <v>0</v>
      </c>
      <c r="BP39" s="11">
        <f>Master!JX39</f>
        <v>0</v>
      </c>
      <c r="BQ39" s="11">
        <f>Master!JY39</f>
        <v>0</v>
      </c>
      <c r="BR39" s="11">
        <f>Master!JZ39</f>
        <v>0</v>
      </c>
      <c r="BS39" s="11">
        <f>Master!KA39</f>
        <v>0</v>
      </c>
      <c r="BT39" s="11">
        <f>Master!KB39</f>
        <v>0</v>
      </c>
    </row>
    <row r="40" spans="1:72" x14ac:dyDescent="0.2">
      <c r="A40" s="1" t="s">
        <v>25</v>
      </c>
      <c r="B40" s="11">
        <f>Master!N40</f>
        <v>0</v>
      </c>
      <c r="C40" s="11">
        <f>Master!O40</f>
        <v>0</v>
      </c>
      <c r="D40" s="11">
        <f>Master!P40</f>
        <v>0</v>
      </c>
      <c r="E40" s="11">
        <f>Master!Q40</f>
        <v>0</v>
      </c>
      <c r="F40" s="11">
        <f>Master!R40</f>
        <v>0</v>
      </c>
      <c r="G40" s="11">
        <f>Master!S40</f>
        <v>0</v>
      </c>
      <c r="H40" s="11"/>
      <c r="I40" s="11">
        <f>Master!AL40</f>
        <v>0</v>
      </c>
      <c r="J40" s="11">
        <f>Master!AM40</f>
        <v>0</v>
      </c>
      <c r="K40" s="11">
        <f>Master!AN40</f>
        <v>0</v>
      </c>
      <c r="L40" s="11">
        <f>Master!AO40</f>
        <v>0</v>
      </c>
      <c r="M40" s="11">
        <f>Master!AP40</f>
        <v>0</v>
      </c>
      <c r="N40" s="11">
        <f>Master!AQ40</f>
        <v>0</v>
      </c>
      <c r="P40" s="11">
        <f>Master!BK40</f>
        <v>0</v>
      </c>
      <c r="Q40" s="11">
        <f>Master!BL40</f>
        <v>0</v>
      </c>
      <c r="R40" s="11">
        <f>Master!BM40</f>
        <v>0</v>
      </c>
      <c r="S40" s="11">
        <f>Master!BN40</f>
        <v>0</v>
      </c>
      <c r="T40" s="11">
        <f>Master!BO40</f>
        <v>0</v>
      </c>
      <c r="U40" s="11">
        <f>Master!BQ40</f>
        <v>0</v>
      </c>
      <c r="W40" s="11">
        <f>Master!CK40</f>
        <v>0</v>
      </c>
      <c r="X40" s="11">
        <f>Master!CL40</f>
        <v>0</v>
      </c>
      <c r="Y40" s="11">
        <f>Master!CM40</f>
        <v>0</v>
      </c>
      <c r="Z40" s="11">
        <f>Master!CN40</f>
        <v>0</v>
      </c>
      <c r="AA40" s="11">
        <f>Master!CO40</f>
        <v>0</v>
      </c>
      <c r="AB40" s="11">
        <f>Master!CQ40</f>
        <v>0</v>
      </c>
      <c r="AD40" s="11">
        <f>Master!DT40</f>
        <v>0</v>
      </c>
      <c r="AE40" s="11">
        <f>Master!DU40</f>
        <v>0</v>
      </c>
      <c r="AF40" s="11">
        <f>Master!DV40</f>
        <v>0</v>
      </c>
      <c r="AG40" s="11">
        <f>Master!DW40</f>
        <v>0</v>
      </c>
      <c r="AH40" s="11">
        <f>Master!DX40</f>
        <v>0</v>
      </c>
      <c r="AI40" s="11">
        <f>Master!DY40</f>
        <v>0</v>
      </c>
      <c r="AJ40" s="11">
        <f>Master!DZ40</f>
        <v>0</v>
      </c>
      <c r="AL40" s="34">
        <f>Master!FQ40</f>
        <v>0</v>
      </c>
      <c r="AM40" s="34">
        <f>Master!FR40</f>
        <v>0</v>
      </c>
      <c r="AN40" s="34">
        <f>Master!FS40</f>
        <v>0</v>
      </c>
      <c r="AO40" s="34">
        <f>Master!FT40</f>
        <v>0</v>
      </c>
      <c r="AP40" s="34">
        <f>Master!FU40</f>
        <v>0</v>
      </c>
      <c r="AQ40" s="34">
        <f>Master!FV40</f>
        <v>0</v>
      </c>
      <c r="AS40" s="11">
        <f>Master!HS40</f>
        <v>0</v>
      </c>
      <c r="AT40" s="11">
        <f>Master!HT40</f>
        <v>0</v>
      </c>
      <c r="AU40" s="11">
        <f>Master!HU40</f>
        <v>0</v>
      </c>
      <c r="AV40" s="11">
        <f>Master!HV40</f>
        <v>0</v>
      </c>
      <c r="AW40" s="11">
        <f>Master!HW40</f>
        <v>0</v>
      </c>
      <c r="AX40" s="11">
        <f>Master!HX40</f>
        <v>0</v>
      </c>
      <c r="AZ40" s="11">
        <f>Master!IQ40</f>
        <v>0</v>
      </c>
      <c r="BA40" s="11">
        <f>Master!IR40</f>
        <v>0</v>
      </c>
      <c r="BB40" s="11">
        <f>Master!IS40</f>
        <v>0</v>
      </c>
      <c r="BC40" s="11">
        <f>Master!IT40</f>
        <v>0</v>
      </c>
      <c r="BD40" s="11">
        <f>Master!IU40</f>
        <v>0</v>
      </c>
      <c r="BE40" s="11">
        <f>Master!IV40</f>
        <v>0</v>
      </c>
      <c r="BG40" s="11">
        <f>Master!JO40</f>
        <v>0</v>
      </c>
      <c r="BH40" s="11">
        <f>Master!JP40</f>
        <v>0</v>
      </c>
      <c r="BI40" s="11">
        <f>Master!JQ40</f>
        <v>0</v>
      </c>
      <c r="BJ40" s="11">
        <f>Master!JR40</f>
        <v>0</v>
      </c>
      <c r="BK40" s="11">
        <f>Master!JS40</f>
        <v>0</v>
      </c>
      <c r="BL40" s="11">
        <f>Master!JT40</f>
        <v>0</v>
      </c>
      <c r="BN40" s="11">
        <f>Master!JV40</f>
        <v>0</v>
      </c>
      <c r="BO40" s="11">
        <f>Master!JW40</f>
        <v>0</v>
      </c>
      <c r="BP40" s="11">
        <f>Master!JX40</f>
        <v>0</v>
      </c>
      <c r="BQ40" s="11">
        <f>Master!JY40</f>
        <v>0</v>
      </c>
      <c r="BR40" s="11">
        <f>Master!JZ40</f>
        <v>0</v>
      </c>
      <c r="BS40" s="11">
        <f>Master!KA40</f>
        <v>0</v>
      </c>
      <c r="BT40" s="11">
        <f>Master!KB40</f>
        <v>0</v>
      </c>
    </row>
    <row r="41" spans="1:72" x14ac:dyDescent="0.2">
      <c r="A41" s="1" t="s">
        <v>60</v>
      </c>
      <c r="B41" s="11">
        <f>Master!N41</f>
        <v>0</v>
      </c>
      <c r="C41" s="11">
        <f>Master!O41</f>
        <v>0</v>
      </c>
      <c r="D41" s="11">
        <f>Master!P41</f>
        <v>0</v>
      </c>
      <c r="E41" s="11">
        <f>Master!Q41</f>
        <v>0</v>
      </c>
      <c r="F41" s="11">
        <f>Master!R41</f>
        <v>0</v>
      </c>
      <c r="G41" s="11">
        <f>Master!S41</f>
        <v>0</v>
      </c>
      <c r="H41" s="11"/>
      <c r="I41" s="11">
        <f>Master!AL41</f>
        <v>0</v>
      </c>
      <c r="J41" s="11">
        <f>Master!AM41</f>
        <v>0</v>
      </c>
      <c r="K41" s="11">
        <f>Master!AN41</f>
        <v>0</v>
      </c>
      <c r="L41" s="11">
        <f>Master!AO41</f>
        <v>0</v>
      </c>
      <c r="M41" s="11">
        <f>Master!AP41</f>
        <v>0</v>
      </c>
      <c r="N41" s="11">
        <f>Master!AQ41</f>
        <v>0</v>
      </c>
      <c r="P41" s="11">
        <f>Master!BK41</f>
        <v>0</v>
      </c>
      <c r="Q41" s="11">
        <f>Master!BL41</f>
        <v>0</v>
      </c>
      <c r="R41" s="11">
        <f>Master!BM41</f>
        <v>0</v>
      </c>
      <c r="S41" s="11">
        <f>Master!BN41</f>
        <v>0</v>
      </c>
      <c r="T41" s="11">
        <f>Master!BO41</f>
        <v>0</v>
      </c>
      <c r="U41" s="11">
        <f>Master!BQ41</f>
        <v>0</v>
      </c>
      <c r="W41" s="11">
        <f>Master!CK41</f>
        <v>0</v>
      </c>
      <c r="X41" s="11">
        <f>Master!CL41</f>
        <v>0</v>
      </c>
      <c r="Y41" s="11">
        <f>Master!CM41</f>
        <v>0</v>
      </c>
      <c r="Z41" s="11">
        <f>Master!CN41</f>
        <v>0</v>
      </c>
      <c r="AA41" s="11">
        <f>Master!CO41</f>
        <v>0</v>
      </c>
      <c r="AB41" s="11">
        <f>Master!CQ41</f>
        <v>0</v>
      </c>
      <c r="AD41" s="11">
        <f>Master!DT41</f>
        <v>0</v>
      </c>
      <c r="AE41" s="11">
        <f>Master!DU41</f>
        <v>2.8805807429399999</v>
      </c>
      <c r="AF41" s="11">
        <f>Master!DV41</f>
        <v>0</v>
      </c>
      <c r="AG41" s="11">
        <f>Master!DW41</f>
        <v>12.052279823899999</v>
      </c>
      <c r="AH41" s="11">
        <f>Master!DX41</f>
        <v>0</v>
      </c>
      <c r="AI41" s="11">
        <f>Master!DY41</f>
        <v>0</v>
      </c>
      <c r="AJ41" s="11">
        <f>Master!DZ41</f>
        <v>14.932860566839999</v>
      </c>
      <c r="AL41" s="34">
        <f>Master!FQ41</f>
        <v>0</v>
      </c>
      <c r="AM41" s="34">
        <f>Master!FR41</f>
        <v>0</v>
      </c>
      <c r="AN41" s="34">
        <f>Master!FS41</f>
        <v>0</v>
      </c>
      <c r="AO41" s="34">
        <f>Master!FT41</f>
        <v>0</v>
      </c>
      <c r="AP41" s="34">
        <f>Master!FU41</f>
        <v>0</v>
      </c>
      <c r="AQ41" s="34">
        <f>Master!FV41</f>
        <v>0</v>
      </c>
      <c r="AS41" s="11">
        <f>Master!HS41</f>
        <v>0</v>
      </c>
      <c r="AT41" s="11">
        <f>Master!HT41</f>
        <v>0</v>
      </c>
      <c r="AU41" s="11">
        <f>Master!HU41</f>
        <v>0</v>
      </c>
      <c r="AV41" s="11">
        <f>Master!HV41</f>
        <v>0</v>
      </c>
      <c r="AW41" s="11">
        <f>Master!HW41</f>
        <v>0</v>
      </c>
      <c r="AX41" s="11">
        <f>Master!HX41</f>
        <v>0</v>
      </c>
      <c r="AZ41" s="11">
        <f>Master!IQ41</f>
        <v>0</v>
      </c>
      <c r="BA41" s="11">
        <f>Master!IR41</f>
        <v>0</v>
      </c>
      <c r="BB41" s="11">
        <f>Master!IS41</f>
        <v>0</v>
      </c>
      <c r="BC41" s="11">
        <f>Master!IT41</f>
        <v>0</v>
      </c>
      <c r="BD41" s="11">
        <f>Master!IU41</f>
        <v>0</v>
      </c>
      <c r="BE41" s="11">
        <f>Master!IV41</f>
        <v>0</v>
      </c>
      <c r="BG41" s="11">
        <f>Master!JO41</f>
        <v>0</v>
      </c>
      <c r="BH41" s="11">
        <f>Master!JP41</f>
        <v>0</v>
      </c>
      <c r="BI41" s="11">
        <f>Master!JQ41</f>
        <v>0</v>
      </c>
      <c r="BJ41" s="11">
        <f>Master!JR41</f>
        <v>0</v>
      </c>
      <c r="BK41" s="11">
        <f>Master!JS41</f>
        <v>0</v>
      </c>
      <c r="BL41" s="11">
        <f>Master!JT41</f>
        <v>0</v>
      </c>
      <c r="BN41" s="11">
        <f>Master!JV41</f>
        <v>0</v>
      </c>
      <c r="BO41" s="11">
        <f>Master!JW41</f>
        <v>2.8805807429399999</v>
      </c>
      <c r="BP41" s="11">
        <f>Master!JX41</f>
        <v>0</v>
      </c>
      <c r="BQ41" s="11">
        <f>Master!JY41</f>
        <v>12.052279823899999</v>
      </c>
      <c r="BR41" s="11">
        <f>Master!JZ41</f>
        <v>0</v>
      </c>
      <c r="BS41" s="11">
        <f>Master!KA41</f>
        <v>0</v>
      </c>
      <c r="BT41" s="11">
        <f>Master!KB41</f>
        <v>14.932860566839999</v>
      </c>
    </row>
    <row r="42" spans="1:72" x14ac:dyDescent="0.2">
      <c r="A42" s="1" t="s">
        <v>30</v>
      </c>
      <c r="B42" s="11">
        <f>Master!N42</f>
        <v>0</v>
      </c>
      <c r="C42" s="11">
        <f>Master!O42</f>
        <v>0</v>
      </c>
      <c r="D42" s="11">
        <f>Master!P42</f>
        <v>0</v>
      </c>
      <c r="E42" s="11">
        <f>Master!Q42</f>
        <v>0</v>
      </c>
      <c r="F42" s="11">
        <f>Master!R42</f>
        <v>0</v>
      </c>
      <c r="G42" s="11">
        <f>Master!S42</f>
        <v>0</v>
      </c>
      <c r="H42" s="11"/>
      <c r="I42" s="11">
        <f>Master!AL42</f>
        <v>0</v>
      </c>
      <c r="J42" s="11">
        <f>Master!AM42</f>
        <v>0</v>
      </c>
      <c r="K42" s="11">
        <f>Master!AN42</f>
        <v>0</v>
      </c>
      <c r="L42" s="11">
        <f>Master!AO42</f>
        <v>0</v>
      </c>
      <c r="M42" s="11">
        <f>Master!AP42</f>
        <v>0</v>
      </c>
      <c r="N42" s="11">
        <f>Master!AQ42</f>
        <v>0</v>
      </c>
      <c r="P42" s="11">
        <f>Master!BK42</f>
        <v>0</v>
      </c>
      <c r="Q42" s="11">
        <f>Master!BL42</f>
        <v>0</v>
      </c>
      <c r="R42" s="11">
        <f>Master!BM42</f>
        <v>0</v>
      </c>
      <c r="S42" s="11">
        <f>Master!BN42</f>
        <v>0</v>
      </c>
      <c r="T42" s="11">
        <f>Master!BO42</f>
        <v>0</v>
      </c>
      <c r="U42" s="11">
        <f>Master!BQ42</f>
        <v>0</v>
      </c>
      <c r="W42" s="11">
        <f>Master!CK42</f>
        <v>0</v>
      </c>
      <c r="X42" s="11">
        <f>Master!CL42</f>
        <v>299.20466934500001</v>
      </c>
      <c r="Y42" s="11">
        <f>Master!CM42</f>
        <v>4731.9549555900003</v>
      </c>
      <c r="Z42" s="11">
        <f>Master!CN42</f>
        <v>443.00486489399998</v>
      </c>
      <c r="AA42" s="11">
        <f>Master!CO42</f>
        <v>0</v>
      </c>
      <c r="AB42" s="11">
        <f>Master!CQ42</f>
        <v>5474.1644898290006</v>
      </c>
      <c r="AD42" s="11">
        <f>Master!DT42</f>
        <v>0</v>
      </c>
      <c r="AE42" s="11">
        <f>Master!DU42</f>
        <v>7.5100956652699997</v>
      </c>
      <c r="AF42" s="11">
        <f>Master!DV42</f>
        <v>4.70641062255</v>
      </c>
      <c r="AG42" s="11">
        <f>Master!DW42</f>
        <v>0</v>
      </c>
      <c r="AH42" s="11">
        <f>Master!DX42</f>
        <v>0</v>
      </c>
      <c r="AI42" s="11">
        <f>Master!DY42</f>
        <v>0</v>
      </c>
      <c r="AJ42" s="11">
        <f>Master!DZ42</f>
        <v>12.21650628782</v>
      </c>
      <c r="AL42" s="34">
        <f>Master!FQ42</f>
        <v>0</v>
      </c>
      <c r="AM42" s="34">
        <f>Master!FR42</f>
        <v>0</v>
      </c>
      <c r="AN42" s="34">
        <f>Master!FS42</f>
        <v>0</v>
      </c>
      <c r="AO42" s="34">
        <f>Master!FT42</f>
        <v>0</v>
      </c>
      <c r="AP42" s="34">
        <f>Master!FU42</f>
        <v>0</v>
      </c>
      <c r="AQ42" s="34">
        <f>Master!FV42</f>
        <v>0</v>
      </c>
      <c r="AS42" s="11">
        <f>Master!HS42</f>
        <v>0</v>
      </c>
      <c r="AT42" s="11">
        <f>Master!HT42</f>
        <v>14199.103944396498</v>
      </c>
      <c r="AU42" s="11">
        <f>Master!HU42</f>
        <v>28023.037776249999</v>
      </c>
      <c r="AV42" s="11">
        <f>Master!HV42</f>
        <v>5374.1258442119997</v>
      </c>
      <c r="AW42" s="11">
        <f>Master!HW42</f>
        <v>0</v>
      </c>
      <c r="AX42" s="11">
        <f>Master!HX42</f>
        <v>47596.267564858499</v>
      </c>
      <c r="AZ42" s="11">
        <f>Master!IQ42</f>
        <v>0</v>
      </c>
      <c r="BA42" s="11">
        <f>Master!IR42</f>
        <v>30533.449431599998</v>
      </c>
      <c r="BB42" s="11">
        <f>Master!IS42</f>
        <v>48749.230854119996</v>
      </c>
      <c r="BC42" s="11">
        <f>Master!IT42</f>
        <v>27719.7713643651</v>
      </c>
      <c r="BD42" s="11">
        <f>Master!IU42</f>
        <v>0</v>
      </c>
      <c r="BE42" s="11">
        <f>Master!IV42</f>
        <v>107002.4516500851</v>
      </c>
      <c r="BG42" s="11">
        <f>Master!JO42</f>
        <v>0</v>
      </c>
      <c r="BH42" s="11">
        <f>Master!JP42</f>
        <v>0</v>
      </c>
      <c r="BI42" s="11">
        <f>Master!JQ42</f>
        <v>0</v>
      </c>
      <c r="BJ42" s="11">
        <f>Master!JR42</f>
        <v>0</v>
      </c>
      <c r="BK42" s="11">
        <f>Master!JS42</f>
        <v>0</v>
      </c>
      <c r="BL42" s="11">
        <f>Master!JT42</f>
        <v>0</v>
      </c>
      <c r="BN42" s="11">
        <f>Master!JV42</f>
        <v>0</v>
      </c>
      <c r="BO42" s="11">
        <f>Master!JW42</f>
        <v>45039.268141006767</v>
      </c>
      <c r="BP42" s="11">
        <f>Master!JX42</f>
        <v>81508.929996582548</v>
      </c>
      <c r="BQ42" s="11">
        <f>Master!JY42</f>
        <v>33536.902073471101</v>
      </c>
      <c r="BR42" s="11">
        <f>Master!JZ42</f>
        <v>0</v>
      </c>
      <c r="BS42" s="11">
        <f>Master!KA42</f>
        <v>0</v>
      </c>
      <c r="BT42" s="11">
        <f>Master!KB42</f>
        <v>160085.10021106043</v>
      </c>
    </row>
    <row r="43" spans="1:72" x14ac:dyDescent="0.2">
      <c r="A43" s="1" t="s">
        <v>28</v>
      </c>
      <c r="B43" s="11">
        <f>Master!N43</f>
        <v>0</v>
      </c>
      <c r="C43" s="11">
        <f>Master!O43</f>
        <v>0</v>
      </c>
      <c r="D43" s="11">
        <f>Master!P43</f>
        <v>0</v>
      </c>
      <c r="E43" s="11">
        <f>Master!Q43</f>
        <v>0</v>
      </c>
      <c r="F43" s="11">
        <f>Master!R43</f>
        <v>0</v>
      </c>
      <c r="G43" s="11">
        <f>Master!S43</f>
        <v>0</v>
      </c>
      <c r="H43" s="11"/>
      <c r="I43" s="11">
        <f>Master!AL43</f>
        <v>0</v>
      </c>
      <c r="J43" s="11">
        <f>Master!AM43</f>
        <v>0</v>
      </c>
      <c r="K43" s="11">
        <f>Master!AN43</f>
        <v>0</v>
      </c>
      <c r="L43" s="11">
        <f>Master!AO43</f>
        <v>0</v>
      </c>
      <c r="M43" s="11">
        <f>Master!AP43</f>
        <v>0</v>
      </c>
      <c r="N43" s="11">
        <f>Master!AQ43</f>
        <v>0</v>
      </c>
      <c r="P43" s="11">
        <f>Master!BK43</f>
        <v>0</v>
      </c>
      <c r="Q43" s="11">
        <f>Master!BL43</f>
        <v>0</v>
      </c>
      <c r="R43" s="11">
        <f>Master!BM43</f>
        <v>0</v>
      </c>
      <c r="S43" s="11">
        <f>Master!BN43</f>
        <v>0</v>
      </c>
      <c r="T43" s="11">
        <f>Master!BO43</f>
        <v>0</v>
      </c>
      <c r="U43" s="11">
        <f>Master!BQ43</f>
        <v>0</v>
      </c>
      <c r="W43" s="11">
        <f>Master!CK43</f>
        <v>0</v>
      </c>
      <c r="X43" s="11">
        <f>Master!CL43</f>
        <v>0</v>
      </c>
      <c r="Y43" s="11">
        <f>Master!CM43</f>
        <v>0</v>
      </c>
      <c r="Z43" s="11">
        <f>Master!CN43</f>
        <v>0</v>
      </c>
      <c r="AA43" s="11">
        <f>Master!CO43</f>
        <v>0</v>
      </c>
      <c r="AB43" s="11">
        <f>Master!CQ43</f>
        <v>0</v>
      </c>
      <c r="AD43" s="11">
        <f>Master!DT43</f>
        <v>0</v>
      </c>
      <c r="AE43" s="11">
        <f>Master!DU43</f>
        <v>703.79825109399997</v>
      </c>
      <c r="AF43" s="11">
        <f>Master!DV43</f>
        <v>0</v>
      </c>
      <c r="AG43" s="11">
        <f>Master!DW43</f>
        <v>0</v>
      </c>
      <c r="AH43" s="11">
        <f>Master!DX43</f>
        <v>0</v>
      </c>
      <c r="AI43" s="11">
        <f>Master!DY43</f>
        <v>0</v>
      </c>
      <c r="AJ43" s="11">
        <f>Master!DZ43</f>
        <v>703.79825109399997</v>
      </c>
      <c r="AL43" s="34">
        <f>Master!FQ43</f>
        <v>0</v>
      </c>
      <c r="AM43" s="34">
        <f>Master!FR43</f>
        <v>0</v>
      </c>
      <c r="AN43" s="34">
        <f>Master!FS43</f>
        <v>0</v>
      </c>
      <c r="AO43" s="34">
        <f>Master!FT43</f>
        <v>0</v>
      </c>
      <c r="AP43" s="34">
        <f>Master!FU43</f>
        <v>0</v>
      </c>
      <c r="AQ43" s="34">
        <f>Master!FV43</f>
        <v>0</v>
      </c>
      <c r="AS43" s="11">
        <f>Master!HS43</f>
        <v>0</v>
      </c>
      <c r="AT43" s="11">
        <f>Master!HT43</f>
        <v>0</v>
      </c>
      <c r="AU43" s="11">
        <f>Master!HU43</f>
        <v>0</v>
      </c>
      <c r="AV43" s="11">
        <f>Master!HV43</f>
        <v>0</v>
      </c>
      <c r="AW43" s="11">
        <f>Master!HW43</f>
        <v>0</v>
      </c>
      <c r="AX43" s="11">
        <f>Master!HX43</f>
        <v>0</v>
      </c>
      <c r="AZ43" s="11">
        <f>Master!IQ43</f>
        <v>0</v>
      </c>
      <c r="BA43" s="11">
        <f>Master!IR43</f>
        <v>0</v>
      </c>
      <c r="BB43" s="11">
        <f>Master!IS43</f>
        <v>0</v>
      </c>
      <c r="BC43" s="11">
        <f>Master!IT43</f>
        <v>0</v>
      </c>
      <c r="BD43" s="11">
        <f>Master!IU43</f>
        <v>0</v>
      </c>
      <c r="BE43" s="11">
        <f>Master!IV43</f>
        <v>0</v>
      </c>
      <c r="BG43" s="11">
        <f>Master!JO43</f>
        <v>0</v>
      </c>
      <c r="BH43" s="11">
        <f>Master!JP43</f>
        <v>0</v>
      </c>
      <c r="BI43" s="11">
        <f>Master!JQ43</f>
        <v>0</v>
      </c>
      <c r="BJ43" s="11">
        <f>Master!JR43</f>
        <v>0</v>
      </c>
      <c r="BK43" s="11">
        <f>Master!JS43</f>
        <v>0</v>
      </c>
      <c r="BL43" s="11">
        <f>Master!JT43</f>
        <v>0</v>
      </c>
      <c r="BN43" s="11">
        <f>Master!JV43</f>
        <v>0</v>
      </c>
      <c r="BO43" s="11">
        <f>Master!JW43</f>
        <v>703.79825109399997</v>
      </c>
      <c r="BP43" s="11">
        <f>Master!JX43</f>
        <v>0</v>
      </c>
      <c r="BQ43" s="11">
        <f>Master!JY43</f>
        <v>0</v>
      </c>
      <c r="BR43" s="11">
        <f>Master!JZ43</f>
        <v>0</v>
      </c>
      <c r="BS43" s="11">
        <f>Master!KA43</f>
        <v>0</v>
      </c>
      <c r="BT43" s="11">
        <f>Master!KB43</f>
        <v>703.79825109399997</v>
      </c>
    </row>
    <row r="44" spans="1:72" x14ac:dyDescent="0.2">
      <c r="A44" s="1" t="s">
        <v>72</v>
      </c>
      <c r="B44" s="11">
        <f>Master!N44</f>
        <v>0</v>
      </c>
      <c r="C44" s="11">
        <f>Master!O44</f>
        <v>0</v>
      </c>
      <c r="D44" s="11">
        <f>Master!P44</f>
        <v>0</v>
      </c>
      <c r="E44" s="11">
        <f>Master!Q44</f>
        <v>0</v>
      </c>
      <c r="F44" s="11">
        <f>Master!R44</f>
        <v>0</v>
      </c>
      <c r="G44" s="11">
        <f>Master!S44</f>
        <v>0</v>
      </c>
      <c r="H44" s="11"/>
      <c r="I44" s="11">
        <f>Master!AL44</f>
        <v>0</v>
      </c>
      <c r="J44" s="11">
        <f>Master!AM44</f>
        <v>0</v>
      </c>
      <c r="K44" s="11">
        <f>Master!AN44</f>
        <v>0</v>
      </c>
      <c r="L44" s="11">
        <f>Master!AO44</f>
        <v>0</v>
      </c>
      <c r="M44" s="11">
        <f>Master!AP44</f>
        <v>0</v>
      </c>
      <c r="N44" s="11">
        <f>Master!AQ44</f>
        <v>0</v>
      </c>
      <c r="P44" s="11">
        <f>Master!BK44</f>
        <v>0</v>
      </c>
      <c r="Q44" s="11">
        <f>Master!BL44</f>
        <v>0</v>
      </c>
      <c r="R44" s="11">
        <f>Master!BM44</f>
        <v>0</v>
      </c>
      <c r="S44" s="11">
        <f>Master!BN44</f>
        <v>0</v>
      </c>
      <c r="T44" s="11">
        <f>Master!BO44</f>
        <v>0</v>
      </c>
      <c r="U44" s="11">
        <f>Master!BQ44</f>
        <v>0</v>
      </c>
      <c r="W44" s="11">
        <f>Master!CK44</f>
        <v>0</v>
      </c>
      <c r="X44" s="11">
        <f>Master!CL44</f>
        <v>0</v>
      </c>
      <c r="Y44" s="11">
        <f>Master!CM44</f>
        <v>0</v>
      </c>
      <c r="Z44" s="11">
        <f>Master!CN44</f>
        <v>0</v>
      </c>
      <c r="AA44" s="11">
        <f>Master!CO44</f>
        <v>0</v>
      </c>
      <c r="AB44" s="11">
        <f>Master!CQ44</f>
        <v>0</v>
      </c>
      <c r="AD44" s="11">
        <f>Master!DT44</f>
        <v>0</v>
      </c>
      <c r="AE44" s="11">
        <f>Master!DU44</f>
        <v>0</v>
      </c>
      <c r="AF44" s="11">
        <f>Master!DV44</f>
        <v>0</v>
      </c>
      <c r="AG44" s="11">
        <f>Master!DW44</f>
        <v>0</v>
      </c>
      <c r="AH44" s="11">
        <f>Master!DX44</f>
        <v>0</v>
      </c>
      <c r="AI44" s="11">
        <f>Master!DY44</f>
        <v>0</v>
      </c>
      <c r="AJ44" s="11">
        <f>Master!DZ44</f>
        <v>0</v>
      </c>
      <c r="AL44" s="34">
        <f>Master!FQ44</f>
        <v>0</v>
      </c>
      <c r="AM44" s="34">
        <f>Master!FR44</f>
        <v>0</v>
      </c>
      <c r="AN44" s="34">
        <f>Master!FS44</f>
        <v>0</v>
      </c>
      <c r="AO44" s="34">
        <f>Master!FT44</f>
        <v>0</v>
      </c>
      <c r="AP44" s="34">
        <f>Master!FU44</f>
        <v>0</v>
      </c>
      <c r="AQ44" s="34">
        <f>Master!FV44</f>
        <v>0</v>
      </c>
      <c r="AS44" s="11">
        <f>Master!HS44</f>
        <v>0</v>
      </c>
      <c r="AT44" s="11">
        <f>Master!HT44</f>
        <v>0</v>
      </c>
      <c r="AU44" s="11">
        <f>Master!HU44</f>
        <v>0</v>
      </c>
      <c r="AV44" s="11">
        <f>Master!HV44</f>
        <v>0</v>
      </c>
      <c r="AW44" s="11">
        <f>Master!HW44</f>
        <v>0</v>
      </c>
      <c r="AX44" s="11">
        <f>Master!HX44</f>
        <v>0</v>
      </c>
      <c r="AZ44" s="11">
        <f>Master!IQ44</f>
        <v>0</v>
      </c>
      <c r="BA44" s="11">
        <f>Master!IR44</f>
        <v>0</v>
      </c>
      <c r="BB44" s="11">
        <f>Master!IS44</f>
        <v>0</v>
      </c>
      <c r="BC44" s="11">
        <f>Master!IT44</f>
        <v>0</v>
      </c>
      <c r="BD44" s="11">
        <f>Master!IU44</f>
        <v>0</v>
      </c>
      <c r="BE44" s="11">
        <f>Master!IV44</f>
        <v>0</v>
      </c>
      <c r="BG44" s="11">
        <f>Master!JO44</f>
        <v>0</v>
      </c>
      <c r="BH44" s="11">
        <f>Master!JP44</f>
        <v>135.34906102100001</v>
      </c>
      <c r="BI44" s="11">
        <f>Master!JQ44</f>
        <v>1350.4184837</v>
      </c>
      <c r="BJ44" s="11">
        <f>Master!JR44</f>
        <v>35.341395027700003</v>
      </c>
      <c r="BK44" s="11">
        <f>Master!JS44</f>
        <v>0</v>
      </c>
      <c r="BL44" s="11">
        <f>Master!JT44</f>
        <v>1521.1089397486999</v>
      </c>
      <c r="BN44" s="11">
        <f>Master!JV44</f>
        <v>0</v>
      </c>
      <c r="BO44" s="11">
        <f>Master!JW44</f>
        <v>135.34906102100001</v>
      </c>
      <c r="BP44" s="11">
        <f>Master!JX44</f>
        <v>1350.4184837</v>
      </c>
      <c r="BQ44" s="11">
        <f>Master!JY44</f>
        <v>35.341395027700003</v>
      </c>
      <c r="BR44" s="11">
        <f>Master!JZ44</f>
        <v>0</v>
      </c>
      <c r="BS44" s="11">
        <f>Master!KA44</f>
        <v>0</v>
      </c>
      <c r="BT44" s="11">
        <f>Master!KB44</f>
        <v>1521.1089397486999</v>
      </c>
    </row>
    <row r="45" spans="1:72" x14ac:dyDescent="0.2">
      <c r="A45" s="1" t="s">
        <v>64</v>
      </c>
      <c r="B45" s="11">
        <f>Master!N45</f>
        <v>0</v>
      </c>
      <c r="C45" s="11">
        <f>Master!O45</f>
        <v>0</v>
      </c>
      <c r="D45" s="11">
        <f>Master!P45</f>
        <v>0</v>
      </c>
      <c r="E45" s="11">
        <f>Master!Q45</f>
        <v>0</v>
      </c>
      <c r="F45" s="11">
        <f>Master!R45</f>
        <v>0</v>
      </c>
      <c r="G45" s="11">
        <f>Master!S45</f>
        <v>0</v>
      </c>
      <c r="H45" s="11"/>
      <c r="I45" s="11">
        <f>Master!AL45</f>
        <v>0</v>
      </c>
      <c r="J45" s="11">
        <f>Master!AM45</f>
        <v>0</v>
      </c>
      <c r="K45" s="11">
        <f>Master!AN45</f>
        <v>0</v>
      </c>
      <c r="L45" s="11">
        <f>Master!AO45</f>
        <v>0</v>
      </c>
      <c r="M45" s="11">
        <f>Master!AP45</f>
        <v>0</v>
      </c>
      <c r="N45" s="11">
        <f>Master!AQ45</f>
        <v>0</v>
      </c>
      <c r="P45" s="11">
        <f>Master!BK45</f>
        <v>0</v>
      </c>
      <c r="Q45" s="11">
        <f>Master!BL45</f>
        <v>0</v>
      </c>
      <c r="R45" s="11">
        <f>Master!BM45</f>
        <v>0</v>
      </c>
      <c r="S45" s="11">
        <f>Master!BN45</f>
        <v>0</v>
      </c>
      <c r="T45" s="11">
        <f>Master!BO45</f>
        <v>0</v>
      </c>
      <c r="U45" s="11">
        <f>Master!BQ45</f>
        <v>0</v>
      </c>
      <c r="W45" s="11">
        <f>Master!CK45</f>
        <v>0</v>
      </c>
      <c r="X45" s="11">
        <f>Master!CL45</f>
        <v>0</v>
      </c>
      <c r="Y45" s="11">
        <f>Master!CM45</f>
        <v>0</v>
      </c>
      <c r="Z45" s="11">
        <f>Master!CN45</f>
        <v>0</v>
      </c>
      <c r="AA45" s="11">
        <f>Master!CO45</f>
        <v>0</v>
      </c>
      <c r="AB45" s="11">
        <f>Master!CQ45</f>
        <v>0</v>
      </c>
      <c r="AD45" s="11">
        <f>Master!DT45</f>
        <v>0</v>
      </c>
      <c r="AE45" s="11">
        <f>Master!DU45</f>
        <v>0</v>
      </c>
      <c r="AF45" s="11">
        <f>Master!DV45</f>
        <v>0</v>
      </c>
      <c r="AG45" s="11">
        <f>Master!DW45</f>
        <v>0</v>
      </c>
      <c r="AH45" s="11">
        <f>Master!DX45</f>
        <v>0</v>
      </c>
      <c r="AI45" s="11">
        <f>Master!DY45</f>
        <v>0</v>
      </c>
      <c r="AJ45" s="11">
        <f>Master!DZ45</f>
        <v>0</v>
      </c>
      <c r="AL45" s="34">
        <f>Master!FQ45</f>
        <v>0</v>
      </c>
      <c r="AM45" s="34">
        <f>Master!FR45</f>
        <v>0</v>
      </c>
      <c r="AN45" s="34">
        <f>Master!FS45</f>
        <v>0</v>
      </c>
      <c r="AO45" s="34">
        <f>Master!FT45</f>
        <v>0</v>
      </c>
      <c r="AP45" s="34">
        <f>Master!FU45</f>
        <v>0</v>
      </c>
      <c r="AQ45" s="34">
        <f>Master!FV45</f>
        <v>0</v>
      </c>
      <c r="AS45" s="11">
        <f>Master!HS45</f>
        <v>0</v>
      </c>
      <c r="AT45" s="11">
        <f>Master!HT45</f>
        <v>0</v>
      </c>
      <c r="AU45" s="11">
        <f>Master!HU45</f>
        <v>0</v>
      </c>
      <c r="AV45" s="11">
        <f>Master!HV45</f>
        <v>0</v>
      </c>
      <c r="AW45" s="11">
        <f>Master!HW45</f>
        <v>0</v>
      </c>
      <c r="AX45" s="11">
        <f>Master!HX45</f>
        <v>0</v>
      </c>
      <c r="AZ45" s="11">
        <f>Master!IQ45</f>
        <v>0</v>
      </c>
      <c r="BA45" s="11">
        <f>Master!IR45</f>
        <v>0</v>
      </c>
      <c r="BB45" s="11">
        <f>Master!IS45</f>
        <v>0</v>
      </c>
      <c r="BC45" s="11">
        <f>Master!IT45</f>
        <v>0</v>
      </c>
      <c r="BD45" s="11">
        <f>Master!IU45</f>
        <v>0</v>
      </c>
      <c r="BE45" s="11">
        <f>Master!IV45</f>
        <v>0</v>
      </c>
      <c r="BG45" s="11">
        <f>Master!JO45</f>
        <v>0</v>
      </c>
      <c r="BH45" s="11">
        <f>Master!JP45</f>
        <v>0</v>
      </c>
      <c r="BI45" s="11">
        <f>Master!JQ45</f>
        <v>0</v>
      </c>
      <c r="BJ45" s="11">
        <f>Master!JR45</f>
        <v>0</v>
      </c>
      <c r="BK45" s="11">
        <f>Master!JS45</f>
        <v>0</v>
      </c>
      <c r="BL45" s="11">
        <f>Master!JT45</f>
        <v>0</v>
      </c>
      <c r="BN45" s="11">
        <f>Master!JV45</f>
        <v>0</v>
      </c>
      <c r="BO45" s="11">
        <f>Master!JW45</f>
        <v>0</v>
      </c>
      <c r="BP45" s="11">
        <f>Master!JX45</f>
        <v>0</v>
      </c>
      <c r="BQ45" s="11">
        <f>Master!JY45</f>
        <v>0</v>
      </c>
      <c r="BR45" s="11">
        <f>Master!JZ45</f>
        <v>0</v>
      </c>
      <c r="BS45" s="11">
        <f>Master!KA45</f>
        <v>0</v>
      </c>
      <c r="BT45" s="11">
        <f>Master!KB45</f>
        <v>0</v>
      </c>
    </row>
    <row r="46" spans="1:72" x14ac:dyDescent="0.2">
      <c r="A46" s="13" t="s">
        <v>228</v>
      </c>
      <c r="B46" s="11">
        <f>Master!N46</f>
        <v>0</v>
      </c>
      <c r="C46" s="11">
        <f>Master!O46</f>
        <v>0</v>
      </c>
      <c r="D46" s="11">
        <f>Master!P46</f>
        <v>0</v>
      </c>
      <c r="E46" s="11">
        <f>Master!Q46</f>
        <v>0</v>
      </c>
      <c r="F46" s="11">
        <f>Master!R46</f>
        <v>0</v>
      </c>
      <c r="G46" s="11">
        <f>Master!S46</f>
        <v>0</v>
      </c>
      <c r="H46" s="11"/>
      <c r="I46" s="11">
        <f>Master!AL47</f>
        <v>0</v>
      </c>
      <c r="J46" s="11">
        <f>Master!AM47</f>
        <v>0</v>
      </c>
      <c r="K46" s="11">
        <f>Master!AN47</f>
        <v>0</v>
      </c>
      <c r="L46" s="11">
        <f>Master!AO47</f>
        <v>0</v>
      </c>
      <c r="M46" s="11">
        <f>Master!AP47</f>
        <v>0</v>
      </c>
      <c r="N46" s="11">
        <f>Master!AQ47</f>
        <v>0</v>
      </c>
      <c r="P46" s="11">
        <f>Master!BK47</f>
        <v>0</v>
      </c>
      <c r="Q46" s="11">
        <f>Master!BL47</f>
        <v>0</v>
      </c>
      <c r="R46" s="11">
        <f>Master!BM47</f>
        <v>0</v>
      </c>
      <c r="S46" s="11">
        <f>Master!BN47</f>
        <v>0</v>
      </c>
      <c r="T46" s="11">
        <f>Master!BO47</f>
        <v>0</v>
      </c>
      <c r="U46" s="11">
        <f>Master!BQ47</f>
        <v>0</v>
      </c>
      <c r="W46" s="11">
        <f>Master!CK47</f>
        <v>0</v>
      </c>
      <c r="X46" s="11">
        <f>Master!CL47</f>
        <v>0</v>
      </c>
      <c r="Y46" s="11">
        <f>Master!CM47</f>
        <v>0</v>
      </c>
      <c r="Z46" s="11">
        <f>Master!CN47</f>
        <v>0</v>
      </c>
      <c r="AA46" s="11">
        <f>Master!CO47</f>
        <v>0</v>
      </c>
      <c r="AB46" s="11">
        <f>Master!CQ47</f>
        <v>0</v>
      </c>
      <c r="AD46" s="11">
        <f>Master!DT47</f>
        <v>0</v>
      </c>
      <c r="AE46" s="11">
        <f>Master!DU47</f>
        <v>0</v>
      </c>
      <c r="AF46" s="11">
        <f>Master!DV47</f>
        <v>0</v>
      </c>
      <c r="AG46" s="11">
        <f>Master!DW47</f>
        <v>0</v>
      </c>
      <c r="AH46" s="11">
        <f>Master!DX47</f>
        <v>0</v>
      </c>
      <c r="AI46" s="11">
        <f>Master!DY47</f>
        <v>0</v>
      </c>
      <c r="AJ46" s="11">
        <f>Master!DZ47</f>
        <v>0</v>
      </c>
      <c r="AL46" s="34">
        <f>Master!FQ47</f>
        <v>0</v>
      </c>
      <c r="AM46" s="34">
        <f>Master!FR47</f>
        <v>0</v>
      </c>
      <c r="AN46" s="34">
        <f>Master!FS47</f>
        <v>0</v>
      </c>
      <c r="AO46" s="34">
        <f>Master!FT47</f>
        <v>0</v>
      </c>
      <c r="AP46" s="34">
        <f>Master!FU47</f>
        <v>0</v>
      </c>
      <c r="AQ46" s="34">
        <f>Master!FV47</f>
        <v>0</v>
      </c>
      <c r="AS46" s="11">
        <f>Master!HS47</f>
        <v>0</v>
      </c>
      <c r="AT46" s="11">
        <f>Master!HT47</f>
        <v>0</v>
      </c>
      <c r="AU46" s="11">
        <f>Master!HU47</f>
        <v>0</v>
      </c>
      <c r="AV46" s="11">
        <f>Master!HV47</f>
        <v>0</v>
      </c>
      <c r="AW46" s="11">
        <f>Master!HW47</f>
        <v>0</v>
      </c>
      <c r="AX46" s="11">
        <f>Master!HX47</f>
        <v>0</v>
      </c>
      <c r="AZ46" s="11">
        <f>Master!IQ47</f>
        <v>0</v>
      </c>
      <c r="BA46" s="11">
        <f>Master!IR47</f>
        <v>0</v>
      </c>
      <c r="BB46" s="11">
        <f>Master!IS47</f>
        <v>0</v>
      </c>
      <c r="BC46" s="11">
        <f>Master!IT47</f>
        <v>0</v>
      </c>
      <c r="BD46" s="11">
        <f>Master!IU47</f>
        <v>0</v>
      </c>
      <c r="BE46" s="11">
        <f>Master!IV47</f>
        <v>0</v>
      </c>
      <c r="BG46" s="11">
        <f>Master!JO47</f>
        <v>0</v>
      </c>
      <c r="BH46" s="11">
        <f>Master!JP47</f>
        <v>0</v>
      </c>
      <c r="BI46" s="11">
        <f>Master!JQ47</f>
        <v>0</v>
      </c>
      <c r="BJ46" s="11">
        <f>Master!JR47</f>
        <v>0</v>
      </c>
      <c r="BK46" s="11">
        <f>Master!JS47</f>
        <v>0</v>
      </c>
      <c r="BL46" s="11">
        <f>Master!JT47</f>
        <v>0</v>
      </c>
      <c r="BN46" s="11">
        <f>Master!JV47</f>
        <v>0</v>
      </c>
      <c r="BO46" s="11">
        <f>Master!JW47</f>
        <v>0</v>
      </c>
      <c r="BP46" s="11">
        <f>Master!JX47</f>
        <v>0</v>
      </c>
      <c r="BQ46" s="11">
        <f>Master!JY47</f>
        <v>0</v>
      </c>
      <c r="BR46" s="11">
        <f>Master!JZ47</f>
        <v>0</v>
      </c>
      <c r="BS46" s="11">
        <f>Master!KA47</f>
        <v>0</v>
      </c>
      <c r="BT46" s="11">
        <f>Master!KB47</f>
        <v>0</v>
      </c>
    </row>
    <row r="47" spans="1:72" x14ac:dyDescent="0.2">
      <c r="A47" s="1" t="s">
        <v>99</v>
      </c>
      <c r="B47" s="11">
        <f>Master!N47</f>
        <v>0</v>
      </c>
      <c r="C47" s="11">
        <f>Master!O47</f>
        <v>0</v>
      </c>
      <c r="D47" s="11">
        <f>Master!P47</f>
        <v>0</v>
      </c>
      <c r="E47" s="11">
        <f>Master!Q47</f>
        <v>0</v>
      </c>
      <c r="F47" s="11">
        <f>Master!R47</f>
        <v>0</v>
      </c>
      <c r="G47" s="11">
        <f>Master!S47</f>
        <v>0</v>
      </c>
      <c r="H47" s="11"/>
      <c r="I47" s="11">
        <f>Master!AL47</f>
        <v>0</v>
      </c>
      <c r="J47" s="11">
        <f>Master!AM47</f>
        <v>0</v>
      </c>
      <c r="K47" s="11">
        <f>Master!AN47</f>
        <v>0</v>
      </c>
      <c r="L47" s="11">
        <f>Master!AO47</f>
        <v>0</v>
      </c>
      <c r="M47" s="11">
        <f>Master!AP47</f>
        <v>0</v>
      </c>
      <c r="N47" s="11">
        <f>Master!AQ47</f>
        <v>0</v>
      </c>
      <c r="P47" s="11">
        <f>Master!BK47</f>
        <v>0</v>
      </c>
      <c r="Q47" s="11">
        <f>Master!BL47</f>
        <v>0</v>
      </c>
      <c r="R47" s="11">
        <f>Master!BM47</f>
        <v>0</v>
      </c>
      <c r="S47" s="11">
        <f>Master!BN47</f>
        <v>0</v>
      </c>
      <c r="T47" s="11">
        <f>Master!BO47</f>
        <v>0</v>
      </c>
      <c r="U47" s="11">
        <f>Master!BQ47</f>
        <v>0</v>
      </c>
      <c r="W47" s="11">
        <f>Master!CK47</f>
        <v>0</v>
      </c>
      <c r="X47" s="11">
        <f>Master!CL47</f>
        <v>0</v>
      </c>
      <c r="Y47" s="11">
        <f>Master!CM47</f>
        <v>0</v>
      </c>
      <c r="Z47" s="11">
        <f>Master!CN47</f>
        <v>0</v>
      </c>
      <c r="AA47" s="11">
        <f>Master!CO47</f>
        <v>0</v>
      </c>
      <c r="AB47" s="11">
        <f>Master!CQ47</f>
        <v>0</v>
      </c>
      <c r="AD47" s="11">
        <f>Master!DT47</f>
        <v>0</v>
      </c>
      <c r="AE47" s="11">
        <f>Master!DU47</f>
        <v>0</v>
      </c>
      <c r="AF47" s="11">
        <f>Master!DV47</f>
        <v>0</v>
      </c>
      <c r="AG47" s="11">
        <f>Master!DW47</f>
        <v>0</v>
      </c>
      <c r="AH47" s="11">
        <f>Master!DX47</f>
        <v>0</v>
      </c>
      <c r="AI47" s="11">
        <f>Master!DY47</f>
        <v>0</v>
      </c>
      <c r="AJ47" s="11">
        <f>Master!DZ47</f>
        <v>0</v>
      </c>
      <c r="AL47" s="34">
        <f>Master!FQ47</f>
        <v>0</v>
      </c>
      <c r="AM47" s="34">
        <f>Master!FR47</f>
        <v>0</v>
      </c>
      <c r="AN47" s="34">
        <f>Master!FS47</f>
        <v>0</v>
      </c>
      <c r="AO47" s="34">
        <f>Master!FT47</f>
        <v>0</v>
      </c>
      <c r="AP47" s="34">
        <f>Master!FU47</f>
        <v>0</v>
      </c>
      <c r="AQ47" s="34">
        <f>Master!FV47</f>
        <v>0</v>
      </c>
      <c r="AS47" s="11">
        <f>Master!HS47</f>
        <v>0</v>
      </c>
      <c r="AT47" s="11">
        <f>Master!HT47</f>
        <v>0</v>
      </c>
      <c r="AU47" s="11">
        <f>Master!HU47</f>
        <v>0</v>
      </c>
      <c r="AV47" s="11">
        <f>Master!HV47</f>
        <v>0</v>
      </c>
      <c r="AW47" s="11">
        <f>Master!HW47</f>
        <v>0</v>
      </c>
      <c r="AX47" s="11">
        <f>Master!HX47</f>
        <v>0</v>
      </c>
      <c r="AZ47" s="11">
        <f>Master!IQ47</f>
        <v>0</v>
      </c>
      <c r="BA47" s="11">
        <f>Master!IR47</f>
        <v>0</v>
      </c>
      <c r="BB47" s="11">
        <f>Master!IS47</f>
        <v>0</v>
      </c>
      <c r="BC47" s="11">
        <f>Master!IT47</f>
        <v>0</v>
      </c>
      <c r="BD47" s="11">
        <f>Master!IU47</f>
        <v>0</v>
      </c>
      <c r="BE47" s="11">
        <f>Master!IV47</f>
        <v>0</v>
      </c>
      <c r="BG47" s="11">
        <f>Master!JO47</f>
        <v>0</v>
      </c>
      <c r="BH47" s="11">
        <f>Master!JP47</f>
        <v>0</v>
      </c>
      <c r="BI47" s="11">
        <f>Master!JQ47</f>
        <v>0</v>
      </c>
      <c r="BJ47" s="11">
        <f>Master!JR47</f>
        <v>0</v>
      </c>
      <c r="BK47" s="11">
        <f>Master!JS47</f>
        <v>0</v>
      </c>
      <c r="BL47" s="11">
        <f>Master!JT47</f>
        <v>0</v>
      </c>
      <c r="BN47" s="11">
        <f>Master!JV47</f>
        <v>0</v>
      </c>
      <c r="BO47" s="11">
        <f>Master!JW47</f>
        <v>0</v>
      </c>
      <c r="BP47" s="11">
        <f>Master!JX47</f>
        <v>0</v>
      </c>
      <c r="BQ47" s="11">
        <f>Master!JY47</f>
        <v>0</v>
      </c>
      <c r="BR47" s="11">
        <f>Master!JZ47</f>
        <v>0</v>
      </c>
      <c r="BS47" s="11">
        <f>Master!KA47</f>
        <v>0</v>
      </c>
      <c r="BT47" s="11">
        <f>Master!KB47</f>
        <v>0</v>
      </c>
    </row>
    <row r="48" spans="1:72" x14ac:dyDescent="0.2">
      <c r="A48" s="1" t="s">
        <v>224</v>
      </c>
      <c r="B48" s="11">
        <f>Master!N48</f>
        <v>0</v>
      </c>
      <c r="C48" s="11">
        <f>Master!O48</f>
        <v>0</v>
      </c>
      <c r="D48" s="11">
        <f>Master!P48</f>
        <v>0</v>
      </c>
      <c r="E48" s="11">
        <f>Master!Q48</f>
        <v>0</v>
      </c>
      <c r="F48" s="11">
        <f>Master!R48</f>
        <v>0</v>
      </c>
      <c r="G48" s="11">
        <f>Master!S48</f>
        <v>0</v>
      </c>
      <c r="H48" s="11"/>
      <c r="I48" s="11">
        <f>Master!AL48</f>
        <v>0</v>
      </c>
      <c r="J48" s="11">
        <f>Master!AM48</f>
        <v>0</v>
      </c>
      <c r="K48" s="11">
        <f>Master!AN48</f>
        <v>0</v>
      </c>
      <c r="L48" s="11">
        <f>Master!AO48</f>
        <v>0</v>
      </c>
      <c r="M48" s="11">
        <f>Master!AP48</f>
        <v>0</v>
      </c>
      <c r="N48" s="11">
        <f>Master!AQ48</f>
        <v>0</v>
      </c>
      <c r="P48" s="11">
        <f>Master!BK48</f>
        <v>0</v>
      </c>
      <c r="Q48" s="11">
        <f>Master!BL48</f>
        <v>0</v>
      </c>
      <c r="R48" s="11">
        <f>Master!BM48</f>
        <v>232.99885295799999</v>
      </c>
      <c r="S48" s="11">
        <f>Master!BN48</f>
        <v>0</v>
      </c>
      <c r="T48" s="11">
        <f>Master!BO48</f>
        <v>0</v>
      </c>
      <c r="U48" s="11">
        <f>Master!BQ48</f>
        <v>232.99885295799999</v>
      </c>
      <c r="W48" s="11">
        <f>Master!CK48</f>
        <v>0</v>
      </c>
      <c r="X48" s="11">
        <f>Master!CL48</f>
        <v>0</v>
      </c>
      <c r="Y48" s="11">
        <f>Master!CM48</f>
        <v>0</v>
      </c>
      <c r="Z48" s="11">
        <f>Master!CN48</f>
        <v>0</v>
      </c>
      <c r="AA48" s="11">
        <f>Master!CO48</f>
        <v>0</v>
      </c>
      <c r="AB48" s="11">
        <f>Master!CQ48</f>
        <v>0</v>
      </c>
      <c r="AD48" s="11">
        <f>Master!DT48</f>
        <v>0</v>
      </c>
      <c r="AE48" s="11">
        <f>Master!DU48</f>
        <v>0</v>
      </c>
      <c r="AF48" s="11">
        <f>Master!DV48</f>
        <v>0</v>
      </c>
      <c r="AG48" s="11">
        <f>Master!DW48</f>
        <v>0</v>
      </c>
      <c r="AH48" s="11">
        <f>Master!DX48</f>
        <v>0</v>
      </c>
      <c r="AI48" s="11">
        <f>Master!DY48</f>
        <v>0</v>
      </c>
      <c r="AJ48" s="11">
        <f>Master!DZ48</f>
        <v>0</v>
      </c>
      <c r="AL48" s="34">
        <f>Master!FQ48</f>
        <v>0</v>
      </c>
      <c r="AM48" s="34">
        <f>Master!FR48</f>
        <v>0</v>
      </c>
      <c r="AN48" s="34">
        <f>Master!FS48</f>
        <v>0</v>
      </c>
      <c r="AO48" s="34">
        <f>Master!FT48</f>
        <v>0</v>
      </c>
      <c r="AP48" s="34">
        <f>Master!FU48</f>
        <v>0</v>
      </c>
      <c r="AQ48" s="34">
        <f>Master!FV48</f>
        <v>0</v>
      </c>
      <c r="AS48" s="11">
        <f>Master!HS48</f>
        <v>0</v>
      </c>
      <c r="AT48" s="11">
        <f>Master!HT48</f>
        <v>0</v>
      </c>
      <c r="AU48" s="11">
        <f>Master!HU48</f>
        <v>0</v>
      </c>
      <c r="AV48" s="11">
        <f>Master!HV48</f>
        <v>0</v>
      </c>
      <c r="AW48" s="11">
        <f>Master!HW48</f>
        <v>0</v>
      </c>
      <c r="AX48" s="11">
        <f>Master!HX48</f>
        <v>0</v>
      </c>
      <c r="AZ48" s="11">
        <f>Master!IQ48</f>
        <v>0</v>
      </c>
      <c r="BA48" s="11">
        <f>Master!IR48</f>
        <v>0</v>
      </c>
      <c r="BB48" s="11">
        <f>Master!IS48</f>
        <v>0</v>
      </c>
      <c r="BC48" s="11">
        <f>Master!IT48</f>
        <v>0</v>
      </c>
      <c r="BD48" s="11">
        <f>Master!IU48</f>
        <v>0</v>
      </c>
      <c r="BE48" s="11">
        <f>Master!IV48</f>
        <v>0</v>
      </c>
      <c r="BG48" s="11">
        <f>Master!JO48</f>
        <v>0</v>
      </c>
      <c r="BH48" s="11">
        <f>Master!JP48</f>
        <v>0</v>
      </c>
      <c r="BI48" s="11">
        <f>Master!JQ48</f>
        <v>0</v>
      </c>
      <c r="BJ48" s="11">
        <f>Master!JR48</f>
        <v>0</v>
      </c>
      <c r="BK48" s="11">
        <f>Master!JS48</f>
        <v>0</v>
      </c>
      <c r="BL48" s="11">
        <f>Master!JT48</f>
        <v>0</v>
      </c>
      <c r="BN48" s="11">
        <f>Master!JV48</f>
        <v>0</v>
      </c>
      <c r="BO48" s="11">
        <f>Master!JW48</f>
        <v>0</v>
      </c>
      <c r="BP48" s="11">
        <f>Master!JX48</f>
        <v>232.99885295799999</v>
      </c>
      <c r="BQ48" s="11">
        <f>Master!JY48</f>
        <v>0</v>
      </c>
      <c r="BR48" s="11">
        <f>Master!JZ48</f>
        <v>0</v>
      </c>
      <c r="BS48" s="11">
        <f>Master!KA48</f>
        <v>0</v>
      </c>
      <c r="BT48" s="11">
        <f>Master!KB48</f>
        <v>232.99885295799999</v>
      </c>
    </row>
    <row r="49" spans="1:75" s="37" customFormat="1" x14ac:dyDescent="0.2">
      <c r="A49" s="2" t="s">
        <v>32</v>
      </c>
      <c r="B49" s="6">
        <f>Master!N49</f>
        <v>140.02577918360001</v>
      </c>
      <c r="C49" s="6">
        <f>Master!O49</f>
        <v>518.88938413220001</v>
      </c>
      <c r="D49" s="6">
        <f>Master!P49</f>
        <v>21.194676789900001</v>
      </c>
      <c r="E49" s="6">
        <f>Master!Q49</f>
        <v>300.04501713640002</v>
      </c>
      <c r="F49" s="6">
        <f>Master!R49</f>
        <v>0</v>
      </c>
      <c r="G49" s="6">
        <f>Master!S49</f>
        <v>980.15485724209998</v>
      </c>
      <c r="H49" s="6"/>
      <c r="I49" s="6">
        <f>Master!AL49</f>
        <v>0</v>
      </c>
      <c r="J49" s="6">
        <f>Master!AM49</f>
        <v>0</v>
      </c>
      <c r="K49" s="6">
        <f>Master!AN49</f>
        <v>13.2899396343</v>
      </c>
      <c r="L49" s="6">
        <f>Master!AO49</f>
        <v>0</v>
      </c>
      <c r="M49" s="6">
        <f>Master!AP49</f>
        <v>0</v>
      </c>
      <c r="N49" s="6">
        <f>Master!AQ49</f>
        <v>13.2899396343</v>
      </c>
      <c r="O49" s="31"/>
      <c r="P49" s="6">
        <f>Master!BK49</f>
        <v>0</v>
      </c>
      <c r="Q49" s="6">
        <f>Master!BL49</f>
        <v>0</v>
      </c>
      <c r="R49" s="6">
        <f>Master!BM49</f>
        <v>232.99885295799999</v>
      </c>
      <c r="S49" s="6">
        <f>Master!BN49</f>
        <v>0</v>
      </c>
      <c r="T49" s="6">
        <f>Master!BO49</f>
        <v>0</v>
      </c>
      <c r="U49" s="6">
        <f>Master!BQ49</f>
        <v>232.99885295799999</v>
      </c>
      <c r="V49" s="31"/>
      <c r="W49" s="6">
        <f>Master!CK49</f>
        <v>0</v>
      </c>
      <c r="X49" s="6">
        <f>Master!CL49</f>
        <v>22190.1919400066</v>
      </c>
      <c r="Y49" s="6">
        <f>Master!CM49</f>
        <v>32063.349347543</v>
      </c>
      <c r="Z49" s="6">
        <f>Master!CN49</f>
        <v>3010.6025081349999</v>
      </c>
      <c r="AA49" s="6">
        <f>Master!CO49</f>
        <v>0</v>
      </c>
      <c r="AB49" s="6">
        <f>Master!CQ49</f>
        <v>57264.143795684598</v>
      </c>
      <c r="AC49" s="31"/>
      <c r="AD49" s="6">
        <f>Master!DT49</f>
        <v>0</v>
      </c>
      <c r="AE49" s="6">
        <f>Master!DU49</f>
        <v>28205.321325481513</v>
      </c>
      <c r="AF49" s="6">
        <f>Master!DV49</f>
        <v>11954.549473526049</v>
      </c>
      <c r="AG49" s="6">
        <f>Master!DW49</f>
        <v>98.687197717199993</v>
      </c>
      <c r="AH49" s="6">
        <f>Master!DX49</f>
        <v>0</v>
      </c>
      <c r="AI49" s="6">
        <f>Master!DY49</f>
        <v>0</v>
      </c>
      <c r="AJ49" s="6">
        <f>Master!DZ49</f>
        <v>40258.557996724754</v>
      </c>
      <c r="AK49" s="31"/>
      <c r="AL49" s="36">
        <f>Master!FQ49</f>
        <v>0</v>
      </c>
      <c r="AM49" s="36">
        <f>Master!FR49</f>
        <v>9567.3757293334002</v>
      </c>
      <c r="AN49" s="36">
        <f>Master!FS49</f>
        <v>11439.945319218999</v>
      </c>
      <c r="AO49" s="36">
        <f>Master!FT49</f>
        <v>0</v>
      </c>
      <c r="AP49" s="36">
        <f>Master!FU49</f>
        <v>0</v>
      </c>
      <c r="AQ49" s="36">
        <f>Master!FV49</f>
        <v>21007.3210485524</v>
      </c>
      <c r="AR49" s="31"/>
      <c r="AS49" s="6">
        <f>Master!HS49</f>
        <v>0</v>
      </c>
      <c r="AT49" s="6">
        <f>Master!HT49</f>
        <v>95826.849498157782</v>
      </c>
      <c r="AU49" s="6">
        <f>Master!HU49</f>
        <v>248497.46403170531</v>
      </c>
      <c r="AV49" s="6">
        <f>Master!HV49</f>
        <v>89011.521763216413</v>
      </c>
      <c r="AW49" s="6">
        <f>Master!HW49</f>
        <v>0</v>
      </c>
      <c r="AX49" s="6">
        <f>Master!HX49</f>
        <v>433335.83529307944</v>
      </c>
      <c r="AY49" s="31"/>
      <c r="AZ49" s="6">
        <f>Master!IQ49</f>
        <v>0</v>
      </c>
      <c r="BA49" s="6">
        <f>Master!IR49</f>
        <v>139141.42345992901</v>
      </c>
      <c r="BB49" s="6">
        <f>Master!IS49</f>
        <v>213777.42145501601</v>
      </c>
      <c r="BC49" s="6">
        <f>Master!IT49</f>
        <v>51601.795550047049</v>
      </c>
      <c r="BD49" s="6">
        <f>Master!IU49</f>
        <v>0</v>
      </c>
      <c r="BE49" s="6">
        <f>Master!IV49</f>
        <v>404520.64046499209</v>
      </c>
      <c r="BF49" s="31"/>
      <c r="BG49" s="6">
        <f>Master!JO49</f>
        <v>0</v>
      </c>
      <c r="BH49" s="6">
        <f>Master!JP49</f>
        <v>1477.4978861119</v>
      </c>
      <c r="BI49" s="6">
        <f>Master!JQ49</f>
        <v>17335.778703623298</v>
      </c>
      <c r="BJ49" s="6">
        <f>Master!JR49</f>
        <v>4479.9286474076998</v>
      </c>
      <c r="BK49" s="6">
        <f>Master!JS49</f>
        <v>0</v>
      </c>
      <c r="BL49" s="6">
        <f>Master!JT49</f>
        <v>23293.205237142902</v>
      </c>
      <c r="BM49" s="31"/>
      <c r="BN49" s="6">
        <f>Master!JV49</f>
        <v>140.02577918360001</v>
      </c>
      <c r="BO49" s="6">
        <f>Master!JW49</f>
        <v>296927.54922315245</v>
      </c>
      <c r="BP49" s="6">
        <f>Master!JX49</f>
        <v>535335.99180001486</v>
      </c>
      <c r="BQ49" s="6">
        <f>Master!JY49</f>
        <v>148502.58068365973</v>
      </c>
      <c r="BR49" s="6">
        <f>Master!JZ49</f>
        <v>0</v>
      </c>
      <c r="BS49" s="6">
        <f>Master!KA49</f>
        <v>0</v>
      </c>
      <c r="BT49" s="6">
        <f>Master!KB49</f>
        <v>980906.14748601068</v>
      </c>
      <c r="BU49" s="31"/>
      <c r="BV49" s="31"/>
      <c r="BW49" s="31"/>
    </row>
    <row r="50" spans="1:75" x14ac:dyDescent="0.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P50" s="3"/>
      <c r="Q50" s="3"/>
      <c r="R50" s="3"/>
      <c r="S50" s="3"/>
      <c r="T50" s="3"/>
      <c r="U50" s="3"/>
      <c r="W50" s="3"/>
      <c r="X50" s="3"/>
      <c r="Y50" s="3"/>
      <c r="Z50" s="3"/>
      <c r="AA50" s="3"/>
      <c r="AB50" s="3"/>
      <c r="AD50" s="3"/>
      <c r="AE50" s="3"/>
      <c r="AF50" s="3"/>
      <c r="AG50" s="3"/>
      <c r="AH50" s="3"/>
      <c r="AI50" s="3"/>
      <c r="AJ50" s="3"/>
      <c r="AL50" s="14"/>
      <c r="AM50" s="14"/>
      <c r="AN50" s="14"/>
      <c r="AO50" s="14"/>
      <c r="AP50" s="14"/>
      <c r="AQ50" s="14"/>
      <c r="AS50" s="3"/>
      <c r="AT50" s="3"/>
      <c r="AU50" s="3"/>
      <c r="AV50" s="3"/>
      <c r="AW50" s="3"/>
      <c r="AX50" s="3"/>
      <c r="AZ50" s="3"/>
      <c r="BA50" s="3"/>
      <c r="BB50" s="3"/>
      <c r="BC50" s="3"/>
      <c r="BD50" s="3"/>
      <c r="BE50" s="3"/>
      <c r="BG50" s="3"/>
      <c r="BH50" s="3"/>
      <c r="BI50" s="3"/>
      <c r="BJ50" s="3"/>
      <c r="BK50" s="3"/>
      <c r="BL50" s="3"/>
      <c r="BN50" s="3"/>
      <c r="BO50" s="3"/>
      <c r="BP50" s="3"/>
      <c r="BQ50" s="3"/>
      <c r="BR50" s="3"/>
      <c r="BS50" s="3"/>
      <c r="BT50" s="3"/>
    </row>
    <row r="51" spans="1:75" x14ac:dyDescent="0.2">
      <c r="A51" s="1" t="s">
        <v>33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P51" s="9"/>
      <c r="Q51" s="9"/>
      <c r="R51" s="9"/>
      <c r="S51" s="9"/>
      <c r="T51" s="9"/>
      <c r="U51" s="9"/>
      <c r="W51" s="9"/>
      <c r="X51" s="9"/>
      <c r="Y51" s="9"/>
      <c r="Z51" s="9"/>
      <c r="AA51" s="9"/>
      <c r="AB51" s="9"/>
      <c r="AD51" s="9"/>
      <c r="AE51" s="9"/>
      <c r="AF51" s="9"/>
      <c r="AG51" s="9"/>
      <c r="AH51" s="9"/>
      <c r="AI51" s="9"/>
      <c r="AJ51" s="9"/>
      <c r="AL51" s="38"/>
      <c r="AM51" s="38"/>
      <c r="AN51" s="38"/>
      <c r="AO51" s="38"/>
      <c r="AP51" s="38"/>
      <c r="AQ51" s="38"/>
      <c r="AS51" s="9"/>
      <c r="AT51" s="9"/>
      <c r="AU51" s="9"/>
      <c r="AV51" s="9"/>
      <c r="AW51" s="9"/>
      <c r="AX51" s="9"/>
      <c r="AZ51" s="9"/>
      <c r="BA51" s="9"/>
      <c r="BB51" s="9"/>
      <c r="BC51" s="9"/>
      <c r="BD51" s="9"/>
      <c r="BE51" s="9"/>
      <c r="BG51" s="9"/>
      <c r="BH51" s="9"/>
      <c r="BI51" s="9"/>
      <c r="BJ51" s="9"/>
      <c r="BK51" s="9"/>
      <c r="BL51" s="9"/>
      <c r="BN51" s="9"/>
      <c r="BO51" s="9"/>
      <c r="BP51" s="9"/>
      <c r="BQ51" s="9"/>
      <c r="BR51" s="9"/>
      <c r="BS51" s="9"/>
      <c r="BT51" s="9"/>
    </row>
    <row r="52" spans="1:75" x14ac:dyDescent="0.2">
      <c r="A52" s="13" t="s">
        <v>151</v>
      </c>
      <c r="B52" s="11">
        <f>Master!N52</f>
        <v>0</v>
      </c>
      <c r="C52" s="11">
        <f>Master!O52</f>
        <v>0</v>
      </c>
      <c r="D52" s="11">
        <f>Master!P52</f>
        <v>0</v>
      </c>
      <c r="E52" s="11">
        <f>Master!Q52</f>
        <v>0</v>
      </c>
      <c r="F52" s="11">
        <f>Master!R52</f>
        <v>0</v>
      </c>
      <c r="G52" s="11">
        <f>Master!S52</f>
        <v>0</v>
      </c>
      <c r="H52" s="11"/>
      <c r="I52" s="11">
        <f>Master!AL52</f>
        <v>0</v>
      </c>
      <c r="J52" s="11">
        <f>Master!AM52</f>
        <v>0</v>
      </c>
      <c r="K52" s="11">
        <f>Master!AN52</f>
        <v>0</v>
      </c>
      <c r="L52" s="11">
        <f>Master!AO52</f>
        <v>0</v>
      </c>
      <c r="M52" s="11">
        <f>Master!AP52</f>
        <v>0</v>
      </c>
      <c r="N52" s="11">
        <f>Master!AQ52</f>
        <v>0</v>
      </c>
      <c r="P52" s="11">
        <f>Master!BK52</f>
        <v>0</v>
      </c>
      <c r="Q52" s="11">
        <f>Master!BL52</f>
        <v>0</v>
      </c>
      <c r="R52" s="11">
        <f>Master!BM52</f>
        <v>0</v>
      </c>
      <c r="S52" s="11">
        <f>Master!BN52</f>
        <v>0</v>
      </c>
      <c r="T52" s="11">
        <f>Master!BO52</f>
        <v>0</v>
      </c>
      <c r="U52" s="11">
        <f>Master!BQ52</f>
        <v>0</v>
      </c>
      <c r="W52" s="11">
        <f>Master!CK52</f>
        <v>0</v>
      </c>
      <c r="X52" s="11">
        <f>Master!CL52</f>
        <v>70.645750610299999</v>
      </c>
      <c r="Y52" s="11">
        <f>Master!CM52</f>
        <v>321.555026091</v>
      </c>
      <c r="Z52" s="11">
        <f>Master!CN52</f>
        <v>16.276914274300001</v>
      </c>
      <c r="AA52" s="11">
        <f>Master!CO52</f>
        <v>0</v>
      </c>
      <c r="AB52" s="11">
        <f>Master!CQ52</f>
        <v>408.47769097560001</v>
      </c>
      <c r="AD52" s="11">
        <f>Master!DT52</f>
        <v>0</v>
      </c>
      <c r="AE52" s="11">
        <f>Master!DU52</f>
        <v>2104.3925907100001</v>
      </c>
      <c r="AF52" s="11">
        <f>Master!DV52</f>
        <v>79.389308434200004</v>
      </c>
      <c r="AG52" s="11">
        <f>Master!DW52</f>
        <v>0</v>
      </c>
      <c r="AH52" s="11">
        <f>Master!DX52</f>
        <v>0</v>
      </c>
      <c r="AI52" s="11">
        <f>Master!DY52</f>
        <v>0</v>
      </c>
      <c r="AJ52" s="11">
        <f>Master!DZ52</f>
        <v>2183.7818991442</v>
      </c>
      <c r="AL52" s="34">
        <f>Master!FQ52</f>
        <v>0</v>
      </c>
      <c r="AM52" s="34">
        <f>Master!FR52</f>
        <v>978.52991418080001</v>
      </c>
      <c r="AN52" s="34">
        <f>Master!FS52</f>
        <v>0</v>
      </c>
      <c r="AO52" s="34">
        <f>Master!FT52</f>
        <v>0</v>
      </c>
      <c r="AP52" s="34">
        <f>Master!FU52</f>
        <v>0</v>
      </c>
      <c r="AQ52" s="34">
        <f>Master!FV52</f>
        <v>978.52991418080001</v>
      </c>
      <c r="AS52" s="11">
        <f>Master!HS52</f>
        <v>0</v>
      </c>
      <c r="AT52" s="11">
        <f>Master!HT52</f>
        <v>0</v>
      </c>
      <c r="AU52" s="11">
        <f>Master!HU52</f>
        <v>0</v>
      </c>
      <c r="AV52" s="11">
        <f>Master!HV52</f>
        <v>0</v>
      </c>
      <c r="AW52" s="11">
        <f>Master!HW52</f>
        <v>0</v>
      </c>
      <c r="AX52" s="11">
        <f>Master!HX52</f>
        <v>0</v>
      </c>
      <c r="AZ52" s="11">
        <f>Master!IQ52</f>
        <v>0</v>
      </c>
      <c r="BA52" s="11">
        <f>Master!IR52</f>
        <v>0</v>
      </c>
      <c r="BB52" s="11">
        <f>Master!IS52</f>
        <v>0</v>
      </c>
      <c r="BC52" s="11">
        <f>Master!IT52</f>
        <v>0</v>
      </c>
      <c r="BD52" s="11">
        <f>Master!IU52</f>
        <v>0</v>
      </c>
      <c r="BE52" s="11">
        <f>Master!IV52</f>
        <v>0</v>
      </c>
      <c r="BG52" s="11">
        <f>Master!JO52</f>
        <v>0</v>
      </c>
      <c r="BH52" s="11">
        <f>Master!JP52</f>
        <v>0</v>
      </c>
      <c r="BI52" s="11">
        <f>Master!JQ52</f>
        <v>0</v>
      </c>
      <c r="BJ52" s="11">
        <f>Master!JR52</f>
        <v>0</v>
      </c>
      <c r="BK52" s="11">
        <f>Master!JS52</f>
        <v>0</v>
      </c>
      <c r="BL52" s="11">
        <f>Master!JT52</f>
        <v>0</v>
      </c>
      <c r="BN52" s="11">
        <f>Master!JV52</f>
        <v>0</v>
      </c>
      <c r="BO52" s="11">
        <f>Master!JW52</f>
        <v>3153.5682555011003</v>
      </c>
      <c r="BP52" s="11">
        <f>Master!JX52</f>
        <v>400.94433452520002</v>
      </c>
      <c r="BQ52" s="11">
        <f>Master!JY52</f>
        <v>16.276914274300001</v>
      </c>
      <c r="BR52" s="11">
        <f>Master!JZ52</f>
        <v>0</v>
      </c>
      <c r="BS52" s="11">
        <f>Master!KA52</f>
        <v>0</v>
      </c>
      <c r="BT52" s="11">
        <f>Master!KB52</f>
        <v>3570.7895043006001</v>
      </c>
    </row>
    <row r="53" spans="1:75" x14ac:dyDescent="0.2">
      <c r="A53" s="13" t="s">
        <v>153</v>
      </c>
      <c r="B53" s="11">
        <f>Master!N53</f>
        <v>0</v>
      </c>
      <c r="C53" s="11">
        <f>Master!O53</f>
        <v>0</v>
      </c>
      <c r="D53" s="11">
        <f>Master!P53</f>
        <v>0</v>
      </c>
      <c r="E53" s="11">
        <f>Master!Q53</f>
        <v>10.0232396576</v>
      </c>
      <c r="F53" s="11">
        <f>Master!R53</f>
        <v>0</v>
      </c>
      <c r="G53" s="11">
        <f>Master!S53</f>
        <v>10.0232396576</v>
      </c>
      <c r="H53" s="11"/>
      <c r="I53" s="11">
        <f>Master!AL53</f>
        <v>0</v>
      </c>
      <c r="J53" s="11">
        <f>Master!AM53</f>
        <v>0</v>
      </c>
      <c r="K53" s="11">
        <f>Master!AN53</f>
        <v>0</v>
      </c>
      <c r="L53" s="11">
        <f>Master!AO53</f>
        <v>20.633105782400001</v>
      </c>
      <c r="M53" s="11">
        <f>Master!AP53</f>
        <v>0</v>
      </c>
      <c r="N53" s="11">
        <f>Master!AQ53</f>
        <v>20.633105782400001</v>
      </c>
      <c r="P53" s="11">
        <f>Master!BK53</f>
        <v>0</v>
      </c>
      <c r="Q53" s="11">
        <f>Master!BL53</f>
        <v>0</v>
      </c>
      <c r="R53" s="11">
        <f>Master!BM53</f>
        <v>0</v>
      </c>
      <c r="S53" s="11">
        <f>Master!BN53</f>
        <v>0</v>
      </c>
      <c r="T53" s="11">
        <f>Master!BO53</f>
        <v>0</v>
      </c>
      <c r="U53" s="11">
        <f>Master!BQ53</f>
        <v>0</v>
      </c>
      <c r="W53" s="11">
        <f>Master!CK53</f>
        <v>0</v>
      </c>
      <c r="X53" s="11">
        <f>Master!CL53</f>
        <v>0</v>
      </c>
      <c r="Y53" s="11">
        <f>Master!CM53</f>
        <v>0</v>
      </c>
      <c r="Z53" s="11">
        <f>Master!CN53</f>
        <v>0</v>
      </c>
      <c r="AA53" s="11">
        <f>Master!CO53</f>
        <v>0</v>
      </c>
      <c r="AB53" s="11">
        <f>Master!CQ53</f>
        <v>0</v>
      </c>
      <c r="AD53" s="11">
        <f>Master!DT53</f>
        <v>0</v>
      </c>
      <c r="AE53" s="11">
        <f>Master!DU53</f>
        <v>0</v>
      </c>
      <c r="AF53" s="11">
        <f>Master!DV53</f>
        <v>0</v>
      </c>
      <c r="AG53" s="11">
        <f>Master!DW53</f>
        <v>0</v>
      </c>
      <c r="AH53" s="11">
        <f>Master!DX53</f>
        <v>100.75183960843</v>
      </c>
      <c r="AI53" s="11">
        <f>Master!DY53</f>
        <v>0</v>
      </c>
      <c r="AJ53" s="11">
        <f>Master!DZ53</f>
        <v>100.75183960843</v>
      </c>
      <c r="AL53" s="34">
        <f>Master!FQ53</f>
        <v>0</v>
      </c>
      <c r="AM53" s="34">
        <f>Master!FR53</f>
        <v>0</v>
      </c>
      <c r="AN53" s="34">
        <f>Master!FS53</f>
        <v>0</v>
      </c>
      <c r="AO53" s="34">
        <f>Master!FT53</f>
        <v>0</v>
      </c>
      <c r="AP53" s="34">
        <f>Master!FU53</f>
        <v>0</v>
      </c>
      <c r="AQ53" s="34">
        <f>Master!FV53</f>
        <v>0</v>
      </c>
      <c r="AS53" s="11">
        <f>Master!HS53</f>
        <v>0</v>
      </c>
      <c r="AT53" s="11">
        <f>Master!HT53</f>
        <v>0</v>
      </c>
      <c r="AU53" s="11">
        <f>Master!HU53</f>
        <v>2.1290155147499998</v>
      </c>
      <c r="AV53" s="11">
        <f>Master!HV53</f>
        <v>37.537485469099998</v>
      </c>
      <c r="AW53" s="11">
        <f>Master!HW53</f>
        <v>0</v>
      </c>
      <c r="AX53" s="11">
        <f>Master!HX53</f>
        <v>39.66650098385</v>
      </c>
      <c r="AZ53" s="11">
        <f>Master!IQ53</f>
        <v>0</v>
      </c>
      <c r="BA53" s="11">
        <f>Master!IR53</f>
        <v>0</v>
      </c>
      <c r="BB53" s="11">
        <f>Master!IS53</f>
        <v>0</v>
      </c>
      <c r="BC53" s="11">
        <f>Master!IT53</f>
        <v>0</v>
      </c>
      <c r="BD53" s="11">
        <f>Master!IU53</f>
        <v>0</v>
      </c>
      <c r="BE53" s="11">
        <f>Master!IV53</f>
        <v>0</v>
      </c>
      <c r="BG53" s="11">
        <f>Master!JO53</f>
        <v>0</v>
      </c>
      <c r="BH53" s="11">
        <f>Master!JP53</f>
        <v>0</v>
      </c>
      <c r="BI53" s="11">
        <f>Master!JQ53</f>
        <v>0</v>
      </c>
      <c r="BJ53" s="11">
        <f>Master!JR53</f>
        <v>0</v>
      </c>
      <c r="BK53" s="11">
        <f>Master!JS53</f>
        <v>0</v>
      </c>
      <c r="BL53" s="11">
        <f>Master!JT53</f>
        <v>0</v>
      </c>
      <c r="BN53" s="11">
        <f>Master!JV53</f>
        <v>0</v>
      </c>
      <c r="BO53" s="11">
        <f>Master!JW53</f>
        <v>0</v>
      </c>
      <c r="BP53" s="11">
        <f>Master!JX53</f>
        <v>2.1290155147499998</v>
      </c>
      <c r="BQ53" s="11">
        <f>Master!JY53</f>
        <v>68.193830909100001</v>
      </c>
      <c r="BR53" s="11">
        <f>Master!JZ53</f>
        <v>100.75183960843</v>
      </c>
      <c r="BS53" s="11">
        <f>Master!KA53</f>
        <v>0</v>
      </c>
      <c r="BT53" s="11">
        <f>Master!KB53</f>
        <v>171.07468603228</v>
      </c>
    </row>
    <row r="54" spans="1:75" x14ac:dyDescent="0.2">
      <c r="A54" s="1" t="s">
        <v>34</v>
      </c>
      <c r="B54" s="11">
        <f>Master!N54</f>
        <v>0</v>
      </c>
      <c r="C54" s="11">
        <f>Master!O54</f>
        <v>0</v>
      </c>
      <c r="D54" s="11">
        <f>Master!P54</f>
        <v>13.6795191405</v>
      </c>
      <c r="E54" s="11">
        <f>Master!Q54</f>
        <v>5342.0514225300003</v>
      </c>
      <c r="F54" s="11">
        <f>Master!R54</f>
        <v>0</v>
      </c>
      <c r="G54" s="11">
        <f>Master!S54</f>
        <v>5355.7309416705002</v>
      </c>
      <c r="H54" s="11"/>
      <c r="I54" s="11">
        <f>Master!AL54</f>
        <v>0</v>
      </c>
      <c r="J54" s="11">
        <f>Master!AM54</f>
        <v>0</v>
      </c>
      <c r="K54" s="11">
        <f>Master!AN54</f>
        <v>0</v>
      </c>
      <c r="L54" s="11">
        <f>Master!AO54</f>
        <v>327.54317968229998</v>
      </c>
      <c r="M54" s="11">
        <f>Master!AP54</f>
        <v>0</v>
      </c>
      <c r="N54" s="11">
        <f>Master!AQ54</f>
        <v>327.54317968229998</v>
      </c>
      <c r="P54" s="11">
        <f>Master!BK54</f>
        <v>0</v>
      </c>
      <c r="Q54" s="11">
        <f>Master!BL54</f>
        <v>0</v>
      </c>
      <c r="R54" s="11">
        <f>Master!BM54</f>
        <v>0</v>
      </c>
      <c r="S54" s="11">
        <f>Master!BN54</f>
        <v>114.5944461197</v>
      </c>
      <c r="T54" s="11">
        <f>Master!BO54</f>
        <v>0</v>
      </c>
      <c r="U54" s="11">
        <f>Master!BQ54</f>
        <v>114.5944461197</v>
      </c>
      <c r="W54" s="11">
        <f>Master!CK54</f>
        <v>0</v>
      </c>
      <c r="X54" s="11">
        <f>Master!CL54</f>
        <v>78.273860066500006</v>
      </c>
      <c r="Y54" s="11">
        <f>Master!CM54</f>
        <v>19.410390208100001</v>
      </c>
      <c r="Z54" s="11">
        <f>Master!CN54</f>
        <v>972648.19015699998</v>
      </c>
      <c r="AA54" s="11">
        <f>Master!CO54</f>
        <v>7106.5271825300006</v>
      </c>
      <c r="AB54" s="11">
        <f>Master!CQ54</f>
        <v>979852.40158980456</v>
      </c>
      <c r="AD54" s="11">
        <f>Master!DT54</f>
        <v>0</v>
      </c>
      <c r="AE54" s="11">
        <f>Master!DU54</f>
        <v>13.2631409906</v>
      </c>
      <c r="AF54" s="11">
        <f>Master!DV54</f>
        <v>4.5828524676200004</v>
      </c>
      <c r="AG54" s="11">
        <f>Master!DW54</f>
        <v>85267.130270012814</v>
      </c>
      <c r="AH54" s="11">
        <f>Master!DX54</f>
        <v>8.7774033075200002</v>
      </c>
      <c r="AI54" s="11">
        <f>Master!DY54</f>
        <v>0</v>
      </c>
      <c r="AJ54" s="11">
        <f>Master!DZ54</f>
        <v>85293.753666778561</v>
      </c>
      <c r="AL54" s="34">
        <f>Master!FQ54</f>
        <v>0</v>
      </c>
      <c r="AM54" s="34">
        <f>Master!FR54</f>
        <v>5.0074024879100003</v>
      </c>
      <c r="AN54" s="34">
        <f>Master!FS54</f>
        <v>2.0241835959399999</v>
      </c>
      <c r="AO54" s="34">
        <f>Master!FT54</f>
        <v>101865.17809779099</v>
      </c>
      <c r="AP54" s="34">
        <f>Master!FU54</f>
        <v>0</v>
      </c>
      <c r="AQ54" s="34">
        <f>Master!FV54</f>
        <v>101872.20968387484</v>
      </c>
      <c r="AS54" s="11">
        <f>Master!HS54</f>
        <v>0</v>
      </c>
      <c r="AT54" s="11">
        <f>Master!HT54</f>
        <v>0</v>
      </c>
      <c r="AU54" s="11">
        <f>Master!HU54</f>
        <v>0</v>
      </c>
      <c r="AV54" s="11">
        <f>Master!HV54</f>
        <v>878.34331471309997</v>
      </c>
      <c r="AW54" s="11">
        <f>Master!HW54</f>
        <v>0</v>
      </c>
      <c r="AX54" s="11">
        <f>Master!HX54</f>
        <v>878.34331471309997</v>
      </c>
      <c r="AZ54" s="11">
        <f>Master!IQ54</f>
        <v>0</v>
      </c>
      <c r="BA54" s="11">
        <f>Master!IR54</f>
        <v>13.564319243380002</v>
      </c>
      <c r="BB54" s="11">
        <f>Master!IS54</f>
        <v>0</v>
      </c>
      <c r="BC54" s="11">
        <f>Master!IT54</f>
        <v>30592.744288720998</v>
      </c>
      <c r="BD54" s="11">
        <f>Master!IU54</f>
        <v>0</v>
      </c>
      <c r="BE54" s="11">
        <f>Master!IV54</f>
        <v>30606.30860796438</v>
      </c>
      <c r="BG54" s="11">
        <f>Master!JO54</f>
        <v>0</v>
      </c>
      <c r="BH54" s="11">
        <f>Master!JP54</f>
        <v>0</v>
      </c>
      <c r="BI54" s="11">
        <f>Master!JQ54</f>
        <v>0</v>
      </c>
      <c r="BJ54" s="11">
        <f>Master!JR54</f>
        <v>5870.0842557617998</v>
      </c>
      <c r="BK54" s="11">
        <f>Master!JS54</f>
        <v>0</v>
      </c>
      <c r="BL54" s="11">
        <f>Master!JT54</f>
        <v>5870.0842557617998</v>
      </c>
      <c r="BN54" s="11">
        <f>Master!JV54</f>
        <v>0</v>
      </c>
      <c r="BO54" s="11">
        <f>Master!JW54</f>
        <v>110.10872278839001</v>
      </c>
      <c r="BP54" s="11">
        <f>Master!JX54</f>
        <v>39.696945412160005</v>
      </c>
      <c r="BQ54" s="11">
        <f>Master!JY54</f>
        <v>1202905.8594323315</v>
      </c>
      <c r="BR54" s="11">
        <f>Master!JZ54</f>
        <v>7115.3045858375208</v>
      </c>
      <c r="BS54" s="11">
        <f>Master!KA54</f>
        <v>0</v>
      </c>
      <c r="BT54" s="11">
        <f>Master!KB54</f>
        <v>1210170.9696863696</v>
      </c>
    </row>
    <row r="55" spans="1:75" x14ac:dyDescent="0.2">
      <c r="A55" s="1" t="s">
        <v>217</v>
      </c>
      <c r="B55" s="11">
        <f>Master!N55</f>
        <v>0</v>
      </c>
      <c r="C55" s="11">
        <f>Master!O55</f>
        <v>0</v>
      </c>
      <c r="D55" s="11">
        <f>Master!P55</f>
        <v>0</v>
      </c>
      <c r="E55" s="11">
        <f>Master!Q55</f>
        <v>32.127080382999999</v>
      </c>
      <c r="F55" s="11">
        <f>Master!R55</f>
        <v>0</v>
      </c>
      <c r="G55" s="11">
        <f>Master!S55</f>
        <v>32.127080382999999</v>
      </c>
      <c r="H55" s="11"/>
      <c r="I55" s="11">
        <f>Master!AL55</f>
        <v>0</v>
      </c>
      <c r="J55" s="11">
        <f>Master!AM55</f>
        <v>0</v>
      </c>
      <c r="K55" s="11">
        <f>Master!AN55</f>
        <v>0</v>
      </c>
      <c r="L55" s="11">
        <f>Master!AO55</f>
        <v>0.75</v>
      </c>
      <c r="M55" s="11">
        <f>Master!AP55</f>
        <v>0</v>
      </c>
      <c r="N55" s="11">
        <f>Master!AQ55</f>
        <v>0.75</v>
      </c>
      <c r="P55" s="11">
        <f>Master!BK55</f>
        <v>0</v>
      </c>
      <c r="Q55" s="11">
        <f>Master!BL55</f>
        <v>0</v>
      </c>
      <c r="R55" s="11">
        <f>Master!BM55</f>
        <v>0</v>
      </c>
      <c r="S55" s="11">
        <f>Master!BN55</f>
        <v>0</v>
      </c>
      <c r="T55" s="11">
        <f>Master!BO55</f>
        <v>0</v>
      </c>
      <c r="U55" s="11">
        <f>Master!BQ55</f>
        <v>0</v>
      </c>
      <c r="W55" s="11">
        <f>Master!CK55</f>
        <v>0</v>
      </c>
      <c r="X55" s="11">
        <f>Master!CL55</f>
        <v>28.502381153399998</v>
      </c>
      <c r="Y55" s="11">
        <f>Master!CM55</f>
        <v>0</v>
      </c>
      <c r="Z55" s="11">
        <f>Master!CN55</f>
        <v>0</v>
      </c>
      <c r="AA55" s="11">
        <f>Master!CO55</f>
        <v>0</v>
      </c>
      <c r="AB55" s="11">
        <f>Master!CQ55</f>
        <v>28.502381153399998</v>
      </c>
      <c r="AD55" s="11">
        <f>Master!DT55</f>
        <v>0</v>
      </c>
      <c r="AE55" s="11">
        <f>Master!DU55</f>
        <v>0</v>
      </c>
      <c r="AF55" s="11">
        <f>Master!DV55</f>
        <v>0</v>
      </c>
      <c r="AG55" s="11">
        <f>Master!DW55</f>
        <v>11.921394810559999</v>
      </c>
      <c r="AH55" s="11">
        <f>Master!DX55</f>
        <v>0</v>
      </c>
      <c r="AI55" s="11">
        <f>Master!DY55</f>
        <v>0</v>
      </c>
      <c r="AJ55" s="11">
        <f>Master!DZ55</f>
        <v>11.921394810559999</v>
      </c>
      <c r="AL55" s="34">
        <f>Master!FQ55</f>
        <v>0</v>
      </c>
      <c r="AM55" s="34">
        <f>Master!FR55</f>
        <v>12.98076539527</v>
      </c>
      <c r="AN55" s="34">
        <f>Master!FS55</f>
        <v>344.22940084037998</v>
      </c>
      <c r="AO55" s="34">
        <f>Master!FT55</f>
        <v>106.30945294442999</v>
      </c>
      <c r="AP55" s="34">
        <f>Master!FU55</f>
        <v>0</v>
      </c>
      <c r="AQ55" s="34">
        <f>Master!FV55</f>
        <v>463.51961918007999</v>
      </c>
      <c r="AS55" s="11">
        <f>Master!HS55</f>
        <v>0</v>
      </c>
      <c r="AT55" s="11">
        <f>Master!HT55</f>
        <v>1228.6720922</v>
      </c>
      <c r="AU55" s="11">
        <f>Master!HU55</f>
        <v>1434.63955177</v>
      </c>
      <c r="AV55" s="11">
        <f>Master!HV55</f>
        <v>4870.1029748999999</v>
      </c>
      <c r="AW55" s="11">
        <f>Master!HW55</f>
        <v>0</v>
      </c>
      <c r="AX55" s="11">
        <f>Master!HX55</f>
        <v>7533.4146188699997</v>
      </c>
      <c r="AZ55" s="11">
        <f>Master!IQ55</f>
        <v>0</v>
      </c>
      <c r="BA55" s="11">
        <f>Master!IR55</f>
        <v>1502.1340281600001</v>
      </c>
      <c r="BB55" s="11">
        <f>Master!IS55</f>
        <v>1519.8218267109999</v>
      </c>
      <c r="BC55" s="11">
        <f>Master!IT55</f>
        <v>2397.3897739129998</v>
      </c>
      <c r="BD55" s="11">
        <f>Master!IU55</f>
        <v>0</v>
      </c>
      <c r="BE55" s="11">
        <f>Master!IV55</f>
        <v>5419.3456287839999</v>
      </c>
      <c r="BG55" s="11">
        <f>Master!JO55</f>
        <v>0</v>
      </c>
      <c r="BH55" s="11">
        <f>Master!JP55</f>
        <v>307.97373247730002</v>
      </c>
      <c r="BI55" s="11">
        <f>Master!JQ55</f>
        <v>8868.6918206400005</v>
      </c>
      <c r="BJ55" s="11">
        <f>Master!JR55</f>
        <v>3516.85861006097</v>
      </c>
      <c r="BK55" s="11">
        <f>Master!JS55</f>
        <v>0</v>
      </c>
      <c r="BL55" s="11">
        <f>Master!JT55</f>
        <v>12693.52416317827</v>
      </c>
      <c r="BN55" s="11">
        <f>Master!JV55</f>
        <v>0</v>
      </c>
      <c r="BO55" s="11">
        <f>Master!JW55</f>
        <v>3080.26299938597</v>
      </c>
      <c r="BP55" s="11">
        <f>Master!JX55</f>
        <v>12167.38259996138</v>
      </c>
      <c r="BQ55" s="11">
        <f>Master!JY55</f>
        <v>10935.45928701196</v>
      </c>
      <c r="BR55" s="11">
        <f>Master!JZ55</f>
        <v>0</v>
      </c>
      <c r="BS55" s="11">
        <f>Master!KA55</f>
        <v>0</v>
      </c>
      <c r="BT55" s="11">
        <f>Master!KB55</f>
        <v>26183.10488635931</v>
      </c>
    </row>
    <row r="56" spans="1:75" x14ac:dyDescent="0.2">
      <c r="A56" s="1" t="s">
        <v>88</v>
      </c>
      <c r="B56" s="11">
        <f>Master!N56</f>
        <v>0</v>
      </c>
      <c r="C56" s="11">
        <f>Master!O56</f>
        <v>0</v>
      </c>
      <c r="D56" s="11">
        <f>Master!P56</f>
        <v>0</v>
      </c>
      <c r="E56" s="11">
        <f>Master!Q56</f>
        <v>0</v>
      </c>
      <c r="F56" s="11">
        <f>Master!R56</f>
        <v>0</v>
      </c>
      <c r="G56" s="11">
        <f>Master!S56</f>
        <v>0</v>
      </c>
      <c r="H56" s="11"/>
      <c r="I56" s="11">
        <f>Master!AL56</f>
        <v>0</v>
      </c>
      <c r="J56" s="11">
        <f>Master!AM56</f>
        <v>0</v>
      </c>
      <c r="K56" s="11">
        <f>Master!AN56</f>
        <v>0</v>
      </c>
      <c r="L56" s="11">
        <f>Master!AO56</f>
        <v>0</v>
      </c>
      <c r="M56" s="11">
        <f>Master!AP56</f>
        <v>0</v>
      </c>
      <c r="N56" s="11">
        <f>Master!AQ56</f>
        <v>0</v>
      </c>
      <c r="P56" s="11">
        <f>Master!BK56</f>
        <v>0</v>
      </c>
      <c r="Q56" s="11">
        <f>Master!BL56</f>
        <v>0</v>
      </c>
      <c r="R56" s="11">
        <f>Master!BM56</f>
        <v>0</v>
      </c>
      <c r="S56" s="11">
        <f>Master!BN56</f>
        <v>0</v>
      </c>
      <c r="T56" s="11">
        <f>Master!BO56</f>
        <v>0</v>
      </c>
      <c r="U56" s="11">
        <f>Master!BQ56</f>
        <v>0</v>
      </c>
      <c r="W56" s="11">
        <f>Master!CK56</f>
        <v>0</v>
      </c>
      <c r="X56" s="11">
        <f>Master!CL56</f>
        <v>0</v>
      </c>
      <c r="Y56" s="11">
        <f>Master!CM56</f>
        <v>0</v>
      </c>
      <c r="Z56" s="11">
        <f>Master!CN56</f>
        <v>0</v>
      </c>
      <c r="AA56" s="11">
        <f>Master!CO56</f>
        <v>0</v>
      </c>
      <c r="AB56" s="11">
        <f>Master!CQ56</f>
        <v>0</v>
      </c>
      <c r="AD56" s="11">
        <f>Master!DT56</f>
        <v>0</v>
      </c>
      <c r="AE56" s="11">
        <f>Master!DU56</f>
        <v>0</v>
      </c>
      <c r="AF56" s="11">
        <f>Master!DV56</f>
        <v>0</v>
      </c>
      <c r="AG56" s="11">
        <f>Master!DW56</f>
        <v>0</v>
      </c>
      <c r="AH56" s="11">
        <f>Master!DX56</f>
        <v>0</v>
      </c>
      <c r="AI56" s="11">
        <f>Master!DY56</f>
        <v>0</v>
      </c>
      <c r="AJ56" s="11">
        <f>Master!DZ56</f>
        <v>0</v>
      </c>
      <c r="AL56" s="34">
        <f>Master!FQ56</f>
        <v>0</v>
      </c>
      <c r="AM56" s="34">
        <f>Master!FR56</f>
        <v>0</v>
      </c>
      <c r="AN56" s="34">
        <f>Master!FS56</f>
        <v>0</v>
      </c>
      <c r="AO56" s="34">
        <f>Master!FT56</f>
        <v>0</v>
      </c>
      <c r="AP56" s="34">
        <f>Master!FU56</f>
        <v>0</v>
      </c>
      <c r="AQ56" s="34">
        <f>Master!FV56</f>
        <v>0</v>
      </c>
      <c r="AS56" s="11">
        <f>Master!HS56</f>
        <v>0</v>
      </c>
      <c r="AT56" s="11">
        <f>Master!HT56</f>
        <v>0</v>
      </c>
      <c r="AU56" s="11">
        <f>Master!HU56</f>
        <v>0</v>
      </c>
      <c r="AV56" s="11">
        <f>Master!HV56</f>
        <v>0</v>
      </c>
      <c r="AW56" s="11">
        <f>Master!HW56</f>
        <v>0</v>
      </c>
      <c r="AX56" s="11">
        <f>Master!HX56</f>
        <v>0</v>
      </c>
      <c r="AZ56" s="11">
        <f>Master!IQ56</f>
        <v>0</v>
      </c>
      <c r="BA56" s="11">
        <f>Master!IR56</f>
        <v>0</v>
      </c>
      <c r="BB56" s="11">
        <f>Master!IS56</f>
        <v>0</v>
      </c>
      <c r="BC56" s="11">
        <f>Master!IT56</f>
        <v>0</v>
      </c>
      <c r="BD56" s="11">
        <f>Master!IU56</f>
        <v>0</v>
      </c>
      <c r="BE56" s="11">
        <f>Master!IV56</f>
        <v>0</v>
      </c>
      <c r="BG56" s="11">
        <f>Master!JO56</f>
        <v>0</v>
      </c>
      <c r="BH56" s="11">
        <f>Master!JP56</f>
        <v>10833.8805336</v>
      </c>
      <c r="BI56" s="11">
        <f>Master!JQ56</f>
        <v>15058.436166296</v>
      </c>
      <c r="BJ56" s="11">
        <f>Master!JR56</f>
        <v>0</v>
      </c>
      <c r="BK56" s="11">
        <f>Master!JS56</f>
        <v>0</v>
      </c>
      <c r="BL56" s="11">
        <f>Master!JT56</f>
        <v>25892.316699896001</v>
      </c>
      <c r="BN56" s="11">
        <f>Master!JV56</f>
        <v>0</v>
      </c>
      <c r="BO56" s="11">
        <f>Master!JW56</f>
        <v>10833.8805336</v>
      </c>
      <c r="BP56" s="11">
        <f>Master!JX56</f>
        <v>15058.436166296</v>
      </c>
      <c r="BQ56" s="11">
        <f>Master!JY56</f>
        <v>0</v>
      </c>
      <c r="BR56" s="11">
        <f>Master!JZ56</f>
        <v>0</v>
      </c>
      <c r="BS56" s="11">
        <f>Master!KA56</f>
        <v>0</v>
      </c>
      <c r="BT56" s="11">
        <f>Master!KB56</f>
        <v>25892.316699896001</v>
      </c>
    </row>
    <row r="57" spans="1:75" x14ac:dyDescent="0.2">
      <c r="A57" s="1" t="s">
        <v>89</v>
      </c>
      <c r="B57" s="11">
        <f>Master!N57</f>
        <v>0</v>
      </c>
      <c r="C57" s="11">
        <f>Master!O57</f>
        <v>0</v>
      </c>
      <c r="D57" s="11">
        <f>Master!P57</f>
        <v>0</v>
      </c>
      <c r="E57" s="11">
        <f>Master!Q57</f>
        <v>0</v>
      </c>
      <c r="F57" s="11">
        <f>Master!R57</f>
        <v>0</v>
      </c>
      <c r="G57" s="11">
        <f>Master!S57</f>
        <v>0</v>
      </c>
      <c r="H57" s="11"/>
      <c r="I57" s="11">
        <f>Master!AL57</f>
        <v>0</v>
      </c>
      <c r="J57" s="11">
        <f>Master!AM57</f>
        <v>0</v>
      </c>
      <c r="K57" s="11">
        <f>Master!AN57</f>
        <v>0</v>
      </c>
      <c r="L57" s="11">
        <f>Master!AO57</f>
        <v>0</v>
      </c>
      <c r="M57" s="11">
        <f>Master!AP57</f>
        <v>0</v>
      </c>
      <c r="N57" s="11">
        <f>Master!AQ57</f>
        <v>0</v>
      </c>
      <c r="O57" s="11">
        <f>Master!AR57</f>
        <v>0</v>
      </c>
      <c r="P57" s="11">
        <f>Master!AS57</f>
        <v>0</v>
      </c>
      <c r="Q57" s="11">
        <f>Master!AT57</f>
        <v>0</v>
      </c>
      <c r="R57" s="11">
        <f>Master!AU57</f>
        <v>0</v>
      </c>
      <c r="S57" s="11">
        <f>Master!AV57</f>
        <v>0</v>
      </c>
      <c r="T57" s="11">
        <f>Master!AW57</f>
        <v>0</v>
      </c>
      <c r="U57" s="11" t="e">
        <f>Master!#REF!</f>
        <v>#REF!</v>
      </c>
      <c r="V57" s="11" t="e">
        <f>Master!#REF!</f>
        <v>#REF!</v>
      </c>
      <c r="W57" s="11" t="e">
        <f>Master!#REF!</f>
        <v>#REF!</v>
      </c>
      <c r="X57" s="11" t="e">
        <f>Master!#REF!</f>
        <v>#REF!</v>
      </c>
      <c r="Y57" s="11" t="e">
        <f>Master!#REF!</f>
        <v>#REF!</v>
      </c>
      <c r="Z57" s="11" t="e">
        <f>Master!#REF!</f>
        <v>#REF!</v>
      </c>
      <c r="AA57" s="11" t="e">
        <f>Master!#REF!</f>
        <v>#REF!</v>
      </c>
      <c r="AB57" s="11" t="e">
        <f>Master!#REF!</f>
        <v>#REF!</v>
      </c>
      <c r="AC57" s="11" t="e">
        <f>Master!#REF!</f>
        <v>#REF!</v>
      </c>
      <c r="AD57" s="11" t="e">
        <f>Master!#REF!</f>
        <v>#REF!</v>
      </c>
      <c r="AE57" s="11" t="e">
        <f>Master!#REF!</f>
        <v>#REF!</v>
      </c>
      <c r="AF57" s="11" t="e">
        <f>Master!#REF!</f>
        <v>#REF!</v>
      </c>
      <c r="AG57" s="11">
        <f>Master!AX57</f>
        <v>0</v>
      </c>
      <c r="AH57" s="11">
        <f>Master!AY57</f>
        <v>0</v>
      </c>
      <c r="AI57" s="11">
        <f>Master!AZ57</f>
        <v>0</v>
      </c>
      <c r="AJ57" s="11">
        <f>Master!BA57</f>
        <v>0</v>
      </c>
      <c r="AK57" s="11">
        <f>Master!BB57</f>
        <v>0</v>
      </c>
      <c r="AL57" s="11">
        <f>Master!BD57</f>
        <v>0</v>
      </c>
      <c r="AM57" s="11">
        <f>Master!BE57</f>
        <v>0</v>
      </c>
      <c r="AN57" s="11">
        <f>Master!BF57</f>
        <v>0</v>
      </c>
      <c r="AO57" s="11">
        <f>Master!BG57</f>
        <v>0</v>
      </c>
      <c r="AP57" s="11">
        <f>Master!BH57</f>
        <v>0</v>
      </c>
      <c r="AQ57" s="11">
        <f>Master!BI57</f>
        <v>0</v>
      </c>
      <c r="AR57" s="11">
        <f>Master!BJ57</f>
        <v>0</v>
      </c>
      <c r="AS57" s="11">
        <f>Master!BK57</f>
        <v>0</v>
      </c>
      <c r="AT57" s="11">
        <f>Master!BL57</f>
        <v>0</v>
      </c>
      <c r="AU57" s="11">
        <f>Master!BM57</f>
        <v>0</v>
      </c>
      <c r="AV57" s="11">
        <f>Master!BN57</f>
        <v>0</v>
      </c>
      <c r="AW57" s="11">
        <f>Master!BO57</f>
        <v>0</v>
      </c>
      <c r="AX57" s="11">
        <f>Master!BQ57</f>
        <v>0</v>
      </c>
      <c r="AY57" s="11">
        <f>Master!BR57</f>
        <v>0</v>
      </c>
      <c r="AZ57" s="11">
        <f>Master!BS57</f>
        <v>0</v>
      </c>
      <c r="BA57" s="11">
        <f>Master!BT57</f>
        <v>0</v>
      </c>
      <c r="BB57" s="11">
        <f>Master!BU57</f>
        <v>0</v>
      </c>
      <c r="BC57" s="11">
        <f>Master!BV57</f>
        <v>0</v>
      </c>
      <c r="BD57" s="11">
        <f>Master!BW57</f>
        <v>0</v>
      </c>
      <c r="BE57" s="11">
        <f>Master!BX57</f>
        <v>0</v>
      </c>
      <c r="BF57" s="11">
        <f>Master!BY57</f>
        <v>0</v>
      </c>
      <c r="BG57" s="11">
        <f>Master!BZ57</f>
        <v>0</v>
      </c>
      <c r="BH57" s="11">
        <f>Master!CA57</f>
        <v>0</v>
      </c>
      <c r="BI57" s="11">
        <f>Master!CB57</f>
        <v>0</v>
      </c>
      <c r="BJ57" s="11">
        <f>Master!CC57</f>
        <v>0</v>
      </c>
      <c r="BK57" s="11">
        <f>Master!CD57</f>
        <v>0</v>
      </c>
      <c r="BL57" s="11">
        <f>Master!CE57</f>
        <v>0</v>
      </c>
      <c r="BM57" s="11">
        <f>Master!CF57</f>
        <v>0</v>
      </c>
      <c r="BN57" s="11">
        <f>Master!CG57</f>
        <v>0</v>
      </c>
      <c r="BO57" s="11">
        <f>Master!CH57</f>
        <v>0</v>
      </c>
      <c r="BP57" s="11">
        <f>Master!CJ57</f>
        <v>0</v>
      </c>
      <c r="BQ57" s="11">
        <f>Master!CK57</f>
        <v>0</v>
      </c>
      <c r="BR57" s="11">
        <f>Master!CL57</f>
        <v>0</v>
      </c>
      <c r="BS57" s="11">
        <f>Master!CM57</f>
        <v>0</v>
      </c>
      <c r="BT57" s="11">
        <f>Master!CN57</f>
        <v>0</v>
      </c>
    </row>
    <row r="58" spans="1:75" x14ac:dyDescent="0.2">
      <c r="A58" s="1" t="s">
        <v>225</v>
      </c>
      <c r="B58" s="11">
        <f>Master!N58</f>
        <v>0</v>
      </c>
      <c r="C58" s="11">
        <f>Master!O58</f>
        <v>0</v>
      </c>
      <c r="D58" s="11">
        <f>Master!P58</f>
        <v>0</v>
      </c>
      <c r="E58" s="11">
        <f>Master!Q58</f>
        <v>0</v>
      </c>
      <c r="F58" s="11">
        <f>Master!R58</f>
        <v>0</v>
      </c>
      <c r="G58" s="11">
        <f>Master!S58</f>
        <v>0</v>
      </c>
      <c r="H58" s="11"/>
      <c r="I58" s="11">
        <f>Master!AL58</f>
        <v>0</v>
      </c>
      <c r="J58" s="11">
        <f>Master!AM58</f>
        <v>0</v>
      </c>
      <c r="K58" s="11">
        <f>Master!AN58</f>
        <v>0</v>
      </c>
      <c r="L58" s="11">
        <f>Master!AO58</f>
        <v>0</v>
      </c>
      <c r="M58" s="11">
        <f>Master!AP58</f>
        <v>0</v>
      </c>
      <c r="N58" s="11">
        <f>Master!AQ58</f>
        <v>0</v>
      </c>
      <c r="O58" s="11">
        <f>Master!AR58</f>
        <v>0</v>
      </c>
      <c r="P58" s="11">
        <f>Master!AS58</f>
        <v>0</v>
      </c>
      <c r="Q58" s="11">
        <f>Master!AT58</f>
        <v>0</v>
      </c>
      <c r="R58" s="11">
        <f>Master!AU58</f>
        <v>0</v>
      </c>
      <c r="S58" s="11">
        <f>Master!AV58</f>
        <v>0</v>
      </c>
      <c r="T58" s="11">
        <f>Master!AW58</f>
        <v>0</v>
      </c>
      <c r="U58" s="11" t="e">
        <f>Master!#REF!</f>
        <v>#REF!</v>
      </c>
      <c r="V58" s="11" t="e">
        <f>Master!#REF!</f>
        <v>#REF!</v>
      </c>
      <c r="W58" s="11" t="e">
        <f>Master!#REF!</f>
        <v>#REF!</v>
      </c>
      <c r="X58" s="11" t="e">
        <f>Master!#REF!</f>
        <v>#REF!</v>
      </c>
      <c r="Y58" s="11" t="e">
        <f>Master!#REF!</f>
        <v>#REF!</v>
      </c>
      <c r="Z58" s="11" t="e">
        <f>Master!#REF!</f>
        <v>#REF!</v>
      </c>
      <c r="AA58" s="11" t="e">
        <f>Master!#REF!</f>
        <v>#REF!</v>
      </c>
      <c r="AB58" s="11" t="e">
        <f>Master!#REF!</f>
        <v>#REF!</v>
      </c>
      <c r="AC58" s="11" t="e">
        <f>Master!#REF!</f>
        <v>#REF!</v>
      </c>
      <c r="AD58" s="11" t="e">
        <f>Master!#REF!</f>
        <v>#REF!</v>
      </c>
      <c r="AE58" s="11" t="e">
        <f>Master!#REF!</f>
        <v>#REF!</v>
      </c>
      <c r="AF58" s="11" t="e">
        <f>Master!#REF!</f>
        <v>#REF!</v>
      </c>
      <c r="AG58" s="11">
        <f>Master!AX58</f>
        <v>0</v>
      </c>
      <c r="AH58" s="11">
        <f>Master!AY58</f>
        <v>0</v>
      </c>
      <c r="AI58" s="11">
        <f>Master!AZ58</f>
        <v>0</v>
      </c>
      <c r="AJ58" s="11">
        <f>Master!BA58</f>
        <v>0</v>
      </c>
      <c r="AK58" s="11">
        <f>Master!BB58</f>
        <v>0</v>
      </c>
      <c r="AL58" s="11">
        <f>Master!BD58</f>
        <v>0</v>
      </c>
      <c r="AM58" s="11">
        <f>Master!BE58</f>
        <v>0</v>
      </c>
      <c r="AN58" s="11">
        <f>Master!BF58</f>
        <v>0</v>
      </c>
      <c r="AO58" s="11">
        <f>Master!BG58</f>
        <v>0</v>
      </c>
      <c r="AP58" s="11">
        <f>Master!BH58</f>
        <v>0</v>
      </c>
      <c r="AQ58" s="11">
        <f>Master!BI58</f>
        <v>0</v>
      </c>
      <c r="AR58" s="11">
        <f>Master!BJ58</f>
        <v>0</v>
      </c>
      <c r="AS58" s="11">
        <f>Master!BK58</f>
        <v>0</v>
      </c>
      <c r="AT58" s="11">
        <f>Master!BL58</f>
        <v>0</v>
      </c>
      <c r="AU58" s="11">
        <f>Master!BM58</f>
        <v>0</v>
      </c>
      <c r="AV58" s="11">
        <f>Master!BN58</f>
        <v>0</v>
      </c>
      <c r="AW58" s="11">
        <f>Master!BO58</f>
        <v>0</v>
      </c>
      <c r="AX58" s="11">
        <f>Master!BQ58</f>
        <v>0</v>
      </c>
      <c r="AY58" s="11">
        <f>Master!BR58</f>
        <v>0</v>
      </c>
      <c r="AZ58" s="11">
        <f>Master!BS58</f>
        <v>0</v>
      </c>
      <c r="BA58" s="11">
        <f>Master!BT58</f>
        <v>0</v>
      </c>
      <c r="BB58" s="11">
        <f>Master!BU58</f>
        <v>0</v>
      </c>
      <c r="BC58" s="11">
        <f>Master!BV58</f>
        <v>0</v>
      </c>
      <c r="BD58" s="11">
        <f>Master!BW58</f>
        <v>0</v>
      </c>
      <c r="BE58" s="11">
        <f>Master!BX58</f>
        <v>0</v>
      </c>
      <c r="BF58" s="11">
        <f>Master!BY58</f>
        <v>0</v>
      </c>
      <c r="BG58" s="11">
        <f>Master!BZ58</f>
        <v>0</v>
      </c>
      <c r="BH58" s="11">
        <f>Master!CA58</f>
        <v>0</v>
      </c>
      <c r="BI58" s="11">
        <f>Master!CB58</f>
        <v>0</v>
      </c>
      <c r="BJ58" s="11">
        <f>Master!CC58</f>
        <v>0</v>
      </c>
      <c r="BK58" s="11">
        <f>Master!CD58</f>
        <v>0</v>
      </c>
      <c r="BL58" s="11">
        <f>Master!CE58</f>
        <v>0</v>
      </c>
      <c r="BM58" s="11">
        <f>Master!CF58</f>
        <v>0</v>
      </c>
      <c r="BN58" s="11">
        <f>Master!CG58</f>
        <v>0</v>
      </c>
      <c r="BO58" s="11">
        <f>Master!CH58</f>
        <v>0</v>
      </c>
      <c r="BP58" s="11">
        <f>Master!CJ58</f>
        <v>0</v>
      </c>
      <c r="BQ58" s="11">
        <f>Master!CK58</f>
        <v>0</v>
      </c>
      <c r="BR58" s="11">
        <f>Master!CL58</f>
        <v>0</v>
      </c>
      <c r="BS58" s="11">
        <f>Master!CM58</f>
        <v>0</v>
      </c>
      <c r="BT58" s="11">
        <f>Master!CN58</f>
        <v>0</v>
      </c>
    </row>
    <row r="59" spans="1:75" x14ac:dyDescent="0.2">
      <c r="A59" s="1" t="s">
        <v>90</v>
      </c>
      <c r="B59" s="11">
        <f>Master!N59</f>
        <v>35289.340006569997</v>
      </c>
      <c r="C59" s="11">
        <f>Master!O59</f>
        <v>13305.471949348001</v>
      </c>
      <c r="D59" s="11">
        <f>Master!P59</f>
        <v>2478.4219110140002</v>
      </c>
      <c r="E59" s="11">
        <f>Master!Q59</f>
        <v>1275.8090894899999</v>
      </c>
      <c r="F59" s="11">
        <f>Master!R59</f>
        <v>0</v>
      </c>
      <c r="G59" s="11">
        <f>Master!S59</f>
        <v>52349.042956421996</v>
      </c>
      <c r="H59" s="11"/>
      <c r="I59" s="11">
        <f>Master!AL59</f>
        <v>0</v>
      </c>
      <c r="J59" s="11">
        <f>Master!AM59</f>
        <v>0</v>
      </c>
      <c r="K59" s="11">
        <f>Master!AN59</f>
        <v>0</v>
      </c>
      <c r="L59" s="11">
        <f>Master!AO59</f>
        <v>0</v>
      </c>
      <c r="M59" s="11">
        <f>Master!AP59</f>
        <v>0</v>
      </c>
      <c r="N59" s="11">
        <f>Master!AQ59</f>
        <v>0</v>
      </c>
      <c r="P59" s="11">
        <f>Master!BK59</f>
        <v>0</v>
      </c>
      <c r="Q59" s="11">
        <f>Master!BL59</f>
        <v>710.28917586499995</v>
      </c>
      <c r="R59" s="11">
        <f>Master!BM59</f>
        <v>233.85227623</v>
      </c>
      <c r="S59" s="11">
        <f>Master!BN59</f>
        <v>42.4526809388</v>
      </c>
      <c r="T59" s="11">
        <f>Master!BO59</f>
        <v>0</v>
      </c>
      <c r="U59" s="11">
        <f>Master!BQ59</f>
        <v>986.59413303379995</v>
      </c>
      <c r="W59" s="11">
        <f>Master!CK59</f>
        <v>0</v>
      </c>
      <c r="X59" s="11">
        <f>Master!CL59</f>
        <v>0</v>
      </c>
      <c r="Y59" s="11">
        <f>Master!CM59</f>
        <v>0</v>
      </c>
      <c r="Z59" s="11">
        <f>Master!CN59</f>
        <v>0</v>
      </c>
      <c r="AA59" s="11">
        <f>Master!CO59</f>
        <v>0</v>
      </c>
      <c r="AB59" s="11">
        <f>Master!CQ59</f>
        <v>0</v>
      </c>
      <c r="AD59" s="11">
        <f>Master!DT59</f>
        <v>0</v>
      </c>
      <c r="AE59" s="11">
        <f>Master!DU59</f>
        <v>0</v>
      </c>
      <c r="AF59" s="11">
        <f>Master!DV59</f>
        <v>0</v>
      </c>
      <c r="AG59" s="11">
        <f>Master!DW59</f>
        <v>0</v>
      </c>
      <c r="AH59" s="11">
        <f>Master!DX59</f>
        <v>0</v>
      </c>
      <c r="AI59" s="11">
        <f>Master!DY59</f>
        <v>0</v>
      </c>
      <c r="AJ59" s="11">
        <f>Master!DZ59</f>
        <v>0</v>
      </c>
      <c r="AL59" s="34">
        <f>Master!FQ59</f>
        <v>0</v>
      </c>
      <c r="AM59" s="34">
        <f>Master!FR59</f>
        <v>0</v>
      </c>
      <c r="AN59" s="34">
        <f>Master!FS59</f>
        <v>0</v>
      </c>
      <c r="AO59" s="34">
        <f>Master!FT59</f>
        <v>0</v>
      </c>
      <c r="AP59" s="34">
        <f>Master!FU59</f>
        <v>0</v>
      </c>
      <c r="AQ59" s="34">
        <f>Master!FV59</f>
        <v>0</v>
      </c>
      <c r="AS59" s="11">
        <f>Master!HS59</f>
        <v>379.23811230000001</v>
      </c>
      <c r="AT59" s="11">
        <f>Master!HT59</f>
        <v>1472.1078736300001</v>
      </c>
      <c r="AU59" s="11">
        <f>Master!HU59</f>
        <v>761.45751459799999</v>
      </c>
      <c r="AV59" s="11">
        <f>Master!HV59</f>
        <v>614.94315016899998</v>
      </c>
      <c r="AW59" s="11">
        <f>Master!HW59</f>
        <v>0</v>
      </c>
      <c r="AX59" s="11">
        <f>Master!HX59</f>
        <v>3227.746650697</v>
      </c>
      <c r="AZ59" s="11">
        <f>Master!IQ59</f>
        <v>0</v>
      </c>
      <c r="BA59" s="11">
        <f>Master!IR59</f>
        <v>0</v>
      </c>
      <c r="BB59" s="11">
        <f>Master!IS59</f>
        <v>0</v>
      </c>
      <c r="BC59" s="11">
        <f>Master!IT59</f>
        <v>0</v>
      </c>
      <c r="BD59" s="11">
        <f>Master!IU59</f>
        <v>0</v>
      </c>
      <c r="BE59" s="11">
        <f>Master!IV59</f>
        <v>0</v>
      </c>
      <c r="BG59" s="11">
        <f>Master!JO59</f>
        <v>0</v>
      </c>
      <c r="BH59" s="11">
        <f>Master!JP59</f>
        <v>0</v>
      </c>
      <c r="BI59" s="11">
        <f>Master!JQ59</f>
        <v>0</v>
      </c>
      <c r="BJ59" s="11">
        <f>Master!JR59</f>
        <v>0</v>
      </c>
      <c r="BK59" s="11">
        <f>Master!JS59</f>
        <v>0</v>
      </c>
      <c r="BL59" s="11">
        <f>Master!JT59</f>
        <v>0</v>
      </c>
      <c r="BN59" s="11">
        <f>Master!JV59</f>
        <v>35668.578118869998</v>
      </c>
      <c r="BO59" s="11">
        <f>Master!JW59</f>
        <v>15487.868998843001</v>
      </c>
      <c r="BP59" s="11">
        <f>Master!JX59</f>
        <v>3473.7317018419999</v>
      </c>
      <c r="BQ59" s="11">
        <f>Master!JY59</f>
        <v>1933.2049205978001</v>
      </c>
      <c r="BR59" s="11">
        <f>Master!JZ59</f>
        <v>0</v>
      </c>
      <c r="BS59" s="11">
        <f>Master!KA59</f>
        <v>0</v>
      </c>
      <c r="BT59" s="11">
        <f>Master!KB59</f>
        <v>56563.3837401528</v>
      </c>
    </row>
    <row r="60" spans="1:75" x14ac:dyDescent="0.2">
      <c r="A60" s="1" t="s">
        <v>36</v>
      </c>
      <c r="B60" s="11">
        <f>Master!N60</f>
        <v>103.002479401</v>
      </c>
      <c r="C60" s="11">
        <f>Master!O60</f>
        <v>20.672364373299999</v>
      </c>
      <c r="D60" s="11">
        <f>Master!P60</f>
        <v>198.319949138</v>
      </c>
      <c r="E60" s="11">
        <f>Master!Q60</f>
        <v>98.585151607399993</v>
      </c>
      <c r="F60" s="11">
        <f>Master!R60</f>
        <v>0</v>
      </c>
      <c r="G60" s="11">
        <f>Master!S60</f>
        <v>420.57994451970001</v>
      </c>
      <c r="H60" s="11"/>
      <c r="I60" s="11">
        <f>Master!AL60</f>
        <v>108.0391805718</v>
      </c>
      <c r="J60" s="11">
        <f>Master!AM60</f>
        <v>610.88058554099996</v>
      </c>
      <c r="K60" s="11">
        <f>Master!AN60</f>
        <v>42.706187352900002</v>
      </c>
      <c r="L60" s="11">
        <f>Master!AO60</f>
        <v>76.7802949963</v>
      </c>
      <c r="M60" s="11">
        <f>Master!AP60</f>
        <v>0</v>
      </c>
      <c r="N60" s="11">
        <f>Master!AQ60</f>
        <v>838.40624846199989</v>
      </c>
      <c r="P60" s="11">
        <f>Master!BK60</f>
        <v>5.4880122080999998</v>
      </c>
      <c r="Q60" s="11">
        <f>Master!BL60</f>
        <v>62.624451455699997</v>
      </c>
      <c r="R60" s="11">
        <f>Master!BM60</f>
        <v>7.1704892514000003</v>
      </c>
      <c r="S60" s="11">
        <f>Master!BN60</f>
        <v>16.5</v>
      </c>
      <c r="T60" s="11">
        <f>Master!BO60</f>
        <v>0</v>
      </c>
      <c r="U60" s="11">
        <f>Master!BQ60</f>
        <v>91.782952915199999</v>
      </c>
      <c r="W60" s="11">
        <f>Master!CK60</f>
        <v>0</v>
      </c>
      <c r="X60" s="11">
        <f>Master!CL60</f>
        <v>0</v>
      </c>
      <c r="Y60" s="11">
        <f>Master!CM60</f>
        <v>94.935628241399996</v>
      </c>
      <c r="Z60" s="11">
        <f>Master!CN60</f>
        <v>0</v>
      </c>
      <c r="AA60" s="11">
        <f>Master!CO60</f>
        <v>0</v>
      </c>
      <c r="AB60" s="11">
        <f>Master!CQ60</f>
        <v>94.935628241399996</v>
      </c>
      <c r="AD60" s="11">
        <f>Master!DT60</f>
        <v>0</v>
      </c>
      <c r="AE60" s="11">
        <f>Master!DU60</f>
        <v>14.0625281249</v>
      </c>
      <c r="AF60" s="11">
        <f>Master!DV60</f>
        <v>0</v>
      </c>
      <c r="AG60" s="11">
        <f>Master!DW60</f>
        <v>0</v>
      </c>
      <c r="AH60" s="11">
        <f>Master!DX60</f>
        <v>0</v>
      </c>
      <c r="AI60" s="11">
        <f>Master!DY60</f>
        <v>0</v>
      </c>
      <c r="AJ60" s="11">
        <f>Master!DZ60</f>
        <v>14.0625281249</v>
      </c>
      <c r="AL60" s="34">
        <f>Master!FQ60</f>
        <v>0</v>
      </c>
      <c r="AM60" s="34">
        <f>Master!FR60</f>
        <v>136.83345386600001</v>
      </c>
      <c r="AN60" s="34">
        <f>Master!FS60</f>
        <v>346.42988595489999</v>
      </c>
      <c r="AO60" s="34">
        <f>Master!FT60</f>
        <v>0</v>
      </c>
      <c r="AP60" s="34">
        <f>Master!FU60</f>
        <v>0</v>
      </c>
      <c r="AQ60" s="34">
        <f>Master!FV60</f>
        <v>483.2633398209</v>
      </c>
      <c r="AS60" s="11">
        <f>Master!HS60</f>
        <v>0</v>
      </c>
      <c r="AT60" s="11">
        <f>Master!HT60</f>
        <v>0</v>
      </c>
      <c r="AU60" s="11">
        <f>Master!HU60</f>
        <v>1396.64722349</v>
      </c>
      <c r="AV60" s="11">
        <f>Master!HV60</f>
        <v>580.96484535549996</v>
      </c>
      <c r="AW60" s="11">
        <f>Master!HW60</f>
        <v>0</v>
      </c>
      <c r="AX60" s="11">
        <f>Master!HX60</f>
        <v>1977.6120688454998</v>
      </c>
      <c r="AZ60" s="11">
        <f>Master!IQ60</f>
        <v>0</v>
      </c>
      <c r="BA60" s="11">
        <f>Master!IR60</f>
        <v>0</v>
      </c>
      <c r="BB60" s="11">
        <f>Master!IS60</f>
        <v>103.5759484995</v>
      </c>
      <c r="BC60" s="11">
        <f>Master!IT60</f>
        <v>21.099588570600002</v>
      </c>
      <c r="BD60" s="11">
        <f>Master!IU60</f>
        <v>0</v>
      </c>
      <c r="BE60" s="11">
        <f>Master!IV60</f>
        <v>124.67553707010001</v>
      </c>
      <c r="BG60" s="11">
        <f>Master!JO60</f>
        <v>0</v>
      </c>
      <c r="BH60" s="11">
        <f>Master!JP60</f>
        <v>0</v>
      </c>
      <c r="BI60" s="11">
        <f>Master!JQ60</f>
        <v>0</v>
      </c>
      <c r="BJ60" s="11">
        <f>Master!JR60</f>
        <v>0</v>
      </c>
      <c r="BK60" s="11">
        <f>Master!JS60</f>
        <v>0</v>
      </c>
      <c r="BL60" s="11">
        <f>Master!JT60</f>
        <v>0</v>
      </c>
      <c r="BN60" s="11">
        <f>Master!JV60</f>
        <v>216.52967218090001</v>
      </c>
      <c r="BO60" s="11">
        <f>Master!JW60</f>
        <v>845.07338336089992</v>
      </c>
      <c r="BP60" s="11">
        <f>Master!JX60</f>
        <v>2189.7853119281003</v>
      </c>
      <c r="BQ60" s="11">
        <f>Master!JY60</f>
        <v>793.9298805297999</v>
      </c>
      <c r="BR60" s="11">
        <f>Master!JZ60</f>
        <v>0</v>
      </c>
      <c r="BS60" s="11">
        <f>Master!KA60</f>
        <v>0</v>
      </c>
      <c r="BT60" s="11">
        <f>Master!KB60</f>
        <v>4045.3182479996999</v>
      </c>
    </row>
    <row r="61" spans="1:75" x14ac:dyDescent="0.2">
      <c r="A61" s="1" t="s">
        <v>233</v>
      </c>
      <c r="B61" s="11">
        <f>Master!N61</f>
        <v>0</v>
      </c>
      <c r="C61" s="11">
        <f>Master!O61</f>
        <v>0</v>
      </c>
      <c r="D61" s="11">
        <f>Master!P61</f>
        <v>0</v>
      </c>
      <c r="E61" s="11">
        <f>Master!Q61</f>
        <v>0</v>
      </c>
      <c r="F61" s="11">
        <f>Master!R61</f>
        <v>0</v>
      </c>
      <c r="G61" s="11">
        <f>Master!S61</f>
        <v>0</v>
      </c>
      <c r="H61" s="11"/>
      <c r="I61" s="11">
        <f>Master!AL61</f>
        <v>0</v>
      </c>
      <c r="J61" s="11">
        <f>Master!AM61</f>
        <v>0</v>
      </c>
      <c r="K61" s="11">
        <f>Master!AN61</f>
        <v>0</v>
      </c>
      <c r="L61" s="11">
        <f>Master!AO61</f>
        <v>0</v>
      </c>
      <c r="M61" s="11">
        <f>Master!AP61</f>
        <v>0</v>
      </c>
      <c r="N61" s="11">
        <f>Master!AQ61</f>
        <v>0</v>
      </c>
      <c r="P61" s="11">
        <f>Master!BK61</f>
        <v>0</v>
      </c>
      <c r="Q61" s="11">
        <f>Master!BL61</f>
        <v>0</v>
      </c>
      <c r="R61" s="11">
        <f>Master!BM61</f>
        <v>0</v>
      </c>
      <c r="S61" s="11">
        <f>Master!BN61</f>
        <v>0</v>
      </c>
      <c r="T61" s="11">
        <f>Master!BO61</f>
        <v>0</v>
      </c>
      <c r="U61" s="11">
        <f>Master!BQ61</f>
        <v>0</v>
      </c>
      <c r="W61" s="11">
        <f>Master!CK61</f>
        <v>0</v>
      </c>
      <c r="X61" s="11">
        <f>Master!CL61</f>
        <v>1186.0896817719999</v>
      </c>
      <c r="Y61" s="11">
        <f>Master!CM61</f>
        <v>0</v>
      </c>
      <c r="Z61" s="11">
        <f>Master!CN61</f>
        <v>0</v>
      </c>
      <c r="AA61" s="11">
        <f>Master!CO61</f>
        <v>0</v>
      </c>
      <c r="AB61" s="11">
        <f>Master!CQ61</f>
        <v>1186.0896817719999</v>
      </c>
      <c r="AD61" s="11">
        <f>Master!DT61</f>
        <v>0</v>
      </c>
      <c r="AE61" s="11">
        <f>Master!DU61</f>
        <v>1953.8138197916999</v>
      </c>
      <c r="AF61" s="11">
        <f>Master!DV61</f>
        <v>659.94835538200005</v>
      </c>
      <c r="AG61" s="11">
        <f>Master!DW61</f>
        <v>0</v>
      </c>
      <c r="AH61" s="11">
        <f>Master!DX61</f>
        <v>0</v>
      </c>
      <c r="AI61" s="11">
        <f>Master!DY61</f>
        <v>0</v>
      </c>
      <c r="AJ61" s="11">
        <f>Master!DZ61</f>
        <v>2613.7621751736997</v>
      </c>
      <c r="AL61" s="34">
        <f>Master!FQ61</f>
        <v>0</v>
      </c>
      <c r="AM61" s="34">
        <f>Master!FR61</f>
        <v>0</v>
      </c>
      <c r="AN61" s="34">
        <f>Master!FS61</f>
        <v>0</v>
      </c>
      <c r="AO61" s="34">
        <f>Master!FT61</f>
        <v>0</v>
      </c>
      <c r="AP61" s="34">
        <f>Master!FU61</f>
        <v>0</v>
      </c>
      <c r="AQ61" s="34">
        <f>Master!FV61</f>
        <v>0</v>
      </c>
      <c r="AS61" s="11">
        <f>Master!HS61</f>
        <v>0</v>
      </c>
      <c r="AT61" s="11">
        <f>Master!HT61</f>
        <v>0</v>
      </c>
      <c r="AU61" s="11">
        <f>Master!HU61</f>
        <v>0</v>
      </c>
      <c r="AV61" s="11">
        <f>Master!HV61</f>
        <v>0</v>
      </c>
      <c r="AW61" s="11">
        <f>Master!HW61</f>
        <v>0</v>
      </c>
      <c r="AX61" s="11">
        <f>Master!HX61</f>
        <v>0</v>
      </c>
      <c r="AZ61" s="11">
        <f>Master!IQ61</f>
        <v>0</v>
      </c>
      <c r="BA61" s="11">
        <f>Master!IR61</f>
        <v>0</v>
      </c>
      <c r="BB61" s="11">
        <f>Master!IS61</f>
        <v>0</v>
      </c>
      <c r="BC61" s="11">
        <f>Master!IT61</f>
        <v>0</v>
      </c>
      <c r="BD61" s="11">
        <f>Master!IU61</f>
        <v>0</v>
      </c>
      <c r="BE61" s="11">
        <f>Master!IV61</f>
        <v>0</v>
      </c>
      <c r="BG61" s="11">
        <f>Master!JO61</f>
        <v>0</v>
      </c>
      <c r="BH61" s="11">
        <f>Master!JP61</f>
        <v>0</v>
      </c>
      <c r="BI61" s="11">
        <f>Master!JQ61</f>
        <v>0</v>
      </c>
      <c r="BJ61" s="11">
        <f>Master!JR61</f>
        <v>0</v>
      </c>
      <c r="BK61" s="11">
        <f>Master!JS61</f>
        <v>0</v>
      </c>
      <c r="BL61" s="11">
        <f>Master!JT61</f>
        <v>0</v>
      </c>
      <c r="BN61" s="11">
        <f>Master!JV61</f>
        <v>0</v>
      </c>
      <c r="BO61" s="11">
        <f>Master!JW61</f>
        <v>3139.9035015637</v>
      </c>
      <c r="BP61" s="11">
        <f>Master!JX61</f>
        <v>659.94835538200005</v>
      </c>
      <c r="BQ61" s="11">
        <f>Master!JY61</f>
        <v>0</v>
      </c>
      <c r="BR61" s="11">
        <f>Master!JZ61</f>
        <v>0</v>
      </c>
      <c r="BS61" s="11">
        <f>Master!KA61</f>
        <v>0</v>
      </c>
      <c r="BT61" s="11">
        <f>Master!KB61</f>
        <v>3799.8518569457001</v>
      </c>
    </row>
    <row r="62" spans="1:75" x14ac:dyDescent="0.2">
      <c r="A62" s="1" t="s">
        <v>37</v>
      </c>
      <c r="B62" s="11">
        <f>Master!N62</f>
        <v>47.689947530270004</v>
      </c>
      <c r="C62" s="11">
        <f>Master!O62</f>
        <v>23.08974292017</v>
      </c>
      <c r="D62" s="11">
        <f>Master!P62</f>
        <v>60.305067126700003</v>
      </c>
      <c r="E62" s="11">
        <f>Master!Q62</f>
        <v>268.37814128242997</v>
      </c>
      <c r="F62" s="11">
        <f>Master!R62</f>
        <v>0</v>
      </c>
      <c r="G62" s="11">
        <f>Master!S62</f>
        <v>399.46289885956998</v>
      </c>
      <c r="H62" s="11"/>
      <c r="I62" s="11">
        <f>Master!AL62</f>
        <v>0</v>
      </c>
      <c r="J62" s="11">
        <f>Master!AM62</f>
        <v>117.5436553662</v>
      </c>
      <c r="K62" s="11">
        <f>Master!AN62</f>
        <v>33.493010534299998</v>
      </c>
      <c r="L62" s="11">
        <f>Master!AO62</f>
        <v>177.84482826819999</v>
      </c>
      <c r="M62" s="11">
        <f>Master!AP62</f>
        <v>0</v>
      </c>
      <c r="N62" s="11">
        <f>Master!AQ62</f>
        <v>328.88149416869999</v>
      </c>
      <c r="P62" s="11">
        <f>Master!BK62</f>
        <v>51.829712754399999</v>
      </c>
      <c r="Q62" s="11">
        <f>Master!BL62</f>
        <v>131.73985731400001</v>
      </c>
      <c r="R62" s="11">
        <f>Master!BM62</f>
        <v>43.264722794359997</v>
      </c>
      <c r="S62" s="11">
        <f>Master!BN62</f>
        <v>118.66608492380001</v>
      </c>
      <c r="T62" s="11">
        <f>Master!BO62</f>
        <v>15.4220536853</v>
      </c>
      <c r="U62" s="11">
        <f>Master!BQ62</f>
        <v>360.92243147185997</v>
      </c>
      <c r="W62" s="11">
        <f>Master!CK62</f>
        <v>0</v>
      </c>
      <c r="X62" s="11">
        <f>Master!CL62</f>
        <v>9.3966081748499999</v>
      </c>
      <c r="Y62" s="11">
        <f>Master!CM62</f>
        <v>141.617214343</v>
      </c>
      <c r="Z62" s="11">
        <f>Master!CN62</f>
        <v>149.87689935609001</v>
      </c>
      <c r="AA62" s="11">
        <f>Master!CO62</f>
        <v>0</v>
      </c>
      <c r="AB62" s="11">
        <f>Master!CQ62</f>
        <v>300.89072187394004</v>
      </c>
      <c r="AD62" s="11">
        <f>Master!DT62</f>
        <v>0</v>
      </c>
      <c r="AE62" s="11">
        <f>Master!DU62</f>
        <v>0</v>
      </c>
      <c r="AF62" s="11">
        <f>Master!DV62</f>
        <v>0</v>
      </c>
      <c r="AG62" s="11">
        <f>Master!DW62</f>
        <v>31.34328665308</v>
      </c>
      <c r="AH62" s="11">
        <f>Master!DX62</f>
        <v>1.5268847742</v>
      </c>
      <c r="AI62" s="11">
        <f>Master!DY62</f>
        <v>0</v>
      </c>
      <c r="AJ62" s="11">
        <f>Master!DZ62</f>
        <v>32.870171427279999</v>
      </c>
      <c r="AL62" s="34">
        <f>Master!FQ62</f>
        <v>0</v>
      </c>
      <c r="AM62" s="34">
        <f>Master!FR62</f>
        <v>12.3942900215</v>
      </c>
      <c r="AN62" s="34">
        <f>Master!FS62</f>
        <v>39.18989902829</v>
      </c>
      <c r="AO62" s="34">
        <f>Master!FT62</f>
        <v>79.531607970229999</v>
      </c>
      <c r="AP62" s="34">
        <f>Master!FU62</f>
        <v>0</v>
      </c>
      <c r="AQ62" s="34">
        <f>Master!FV62</f>
        <v>131.11579702002001</v>
      </c>
      <c r="AS62" s="11">
        <f>Master!HS62</f>
        <v>0</v>
      </c>
      <c r="AT62" s="11">
        <f>Master!HT62</f>
        <v>17.752734178299999</v>
      </c>
      <c r="AU62" s="11">
        <f>Master!HU62</f>
        <v>39.194564836200001</v>
      </c>
      <c r="AV62" s="11">
        <f>Master!HV62</f>
        <v>698.60978379839003</v>
      </c>
      <c r="AW62" s="11">
        <f>Master!HW62</f>
        <v>0</v>
      </c>
      <c r="AX62" s="11">
        <f>Master!HX62</f>
        <v>755.55708281289003</v>
      </c>
      <c r="AZ62" s="11">
        <f>Master!IQ62</f>
        <v>0</v>
      </c>
      <c r="BA62" s="11">
        <f>Master!IR62</f>
        <v>441.56755581099998</v>
      </c>
      <c r="BB62" s="11">
        <f>Master!IS62</f>
        <v>557.42004345999999</v>
      </c>
      <c r="BC62" s="11">
        <f>Master!IT62</f>
        <v>476.97141388528001</v>
      </c>
      <c r="BD62" s="11">
        <f>Master!IU62</f>
        <v>0</v>
      </c>
      <c r="BE62" s="11">
        <f>Master!IV62</f>
        <v>1475.95901315628</v>
      </c>
      <c r="BG62" s="11">
        <f>Master!JO62</f>
        <v>0</v>
      </c>
      <c r="BH62" s="11">
        <f>Master!JP62</f>
        <v>7295.6657426789998</v>
      </c>
      <c r="BI62" s="11">
        <f>Master!JQ62</f>
        <v>30045.091108970002</v>
      </c>
      <c r="BJ62" s="11">
        <f>Master!JR62</f>
        <v>948.18850919800002</v>
      </c>
      <c r="BK62" s="11">
        <f>Master!JS62</f>
        <v>0</v>
      </c>
      <c r="BL62" s="11">
        <f>Master!JT62</f>
        <v>38288.945360846999</v>
      </c>
      <c r="BN62" s="11">
        <f>Master!JV62</f>
        <v>99.51966028467001</v>
      </c>
      <c r="BO62" s="11">
        <f>Master!JW62</f>
        <v>8049.1501864650199</v>
      </c>
      <c r="BP62" s="11">
        <f>Master!JX62</f>
        <v>30959.575631092852</v>
      </c>
      <c r="BQ62" s="11">
        <f>Master!JY62</f>
        <v>2949.4105553355002</v>
      </c>
      <c r="BR62" s="11">
        <f>Master!JZ62</f>
        <v>16.948938459499999</v>
      </c>
      <c r="BS62" s="11">
        <f>Master!KA62</f>
        <v>0</v>
      </c>
      <c r="BT62" s="11">
        <f>Master!KB62</f>
        <v>42074.604971637549</v>
      </c>
    </row>
    <row r="63" spans="1:75" x14ac:dyDescent="0.2">
      <c r="A63" s="1" t="s">
        <v>38</v>
      </c>
      <c r="B63" s="11">
        <f>Master!N63</f>
        <v>0</v>
      </c>
      <c r="C63" s="11">
        <f>Master!O63</f>
        <v>0</v>
      </c>
      <c r="D63" s="11">
        <f>Master!P63</f>
        <v>0</v>
      </c>
      <c r="E63" s="11">
        <f>Master!Q63</f>
        <v>0</v>
      </c>
      <c r="F63" s="11">
        <f>Master!R63</f>
        <v>0</v>
      </c>
      <c r="G63" s="11">
        <f>Master!S63</f>
        <v>0</v>
      </c>
      <c r="H63" s="11"/>
      <c r="I63" s="11">
        <f>Master!AL63</f>
        <v>0</v>
      </c>
      <c r="J63" s="11">
        <f>Master!AM63</f>
        <v>0</v>
      </c>
      <c r="K63" s="11">
        <f>Master!AN63</f>
        <v>0</v>
      </c>
      <c r="L63" s="11">
        <f>Master!AO63</f>
        <v>0</v>
      </c>
      <c r="M63" s="11">
        <f>Master!AP63</f>
        <v>0</v>
      </c>
      <c r="N63" s="11">
        <f>Master!AQ63</f>
        <v>0</v>
      </c>
      <c r="P63" s="11">
        <f>Master!BK63</f>
        <v>0</v>
      </c>
      <c r="Q63" s="11">
        <f>Master!BL63</f>
        <v>0</v>
      </c>
      <c r="R63" s="11">
        <f>Master!BM63</f>
        <v>0</v>
      </c>
      <c r="S63" s="11">
        <f>Master!BN63</f>
        <v>0</v>
      </c>
      <c r="T63" s="11">
        <f>Master!BO63</f>
        <v>0</v>
      </c>
      <c r="U63" s="11">
        <f>Master!BQ63</f>
        <v>0</v>
      </c>
      <c r="W63" s="11">
        <f>Master!CK63</f>
        <v>0</v>
      </c>
      <c r="X63" s="11">
        <f>Master!CL63</f>
        <v>0</v>
      </c>
      <c r="Y63" s="11">
        <f>Master!CM63</f>
        <v>0</v>
      </c>
      <c r="Z63" s="11">
        <f>Master!CN63</f>
        <v>0</v>
      </c>
      <c r="AA63" s="11">
        <f>Master!CO63</f>
        <v>0</v>
      </c>
      <c r="AB63" s="11">
        <f>Master!CQ63</f>
        <v>0</v>
      </c>
      <c r="AD63" s="11">
        <f>Master!DT63</f>
        <v>0</v>
      </c>
      <c r="AE63" s="11">
        <f>Master!DU63</f>
        <v>0</v>
      </c>
      <c r="AF63" s="11">
        <f>Master!DV63</f>
        <v>0</v>
      </c>
      <c r="AG63" s="11">
        <f>Master!DW63</f>
        <v>0</v>
      </c>
      <c r="AH63" s="11">
        <f>Master!DX63</f>
        <v>0</v>
      </c>
      <c r="AI63" s="11">
        <f>Master!DY63</f>
        <v>0</v>
      </c>
      <c r="AJ63" s="11">
        <f>Master!DZ63</f>
        <v>0</v>
      </c>
      <c r="AL63" s="34">
        <f>Master!FQ63</f>
        <v>0</v>
      </c>
      <c r="AM63" s="34">
        <f>Master!FR63</f>
        <v>0</v>
      </c>
      <c r="AN63" s="34">
        <f>Master!FS63</f>
        <v>0</v>
      </c>
      <c r="AO63" s="34">
        <f>Master!FT63</f>
        <v>0</v>
      </c>
      <c r="AP63" s="34">
        <f>Master!FU63</f>
        <v>0</v>
      </c>
      <c r="AQ63" s="34">
        <f>Master!FV63</f>
        <v>0</v>
      </c>
      <c r="AS63" s="11">
        <f>Master!HS63</f>
        <v>0</v>
      </c>
      <c r="AT63" s="11">
        <f>Master!HT63</f>
        <v>0</v>
      </c>
      <c r="AU63" s="11">
        <f>Master!HU63</f>
        <v>0</v>
      </c>
      <c r="AV63" s="11">
        <f>Master!HV63</f>
        <v>0</v>
      </c>
      <c r="AW63" s="11">
        <f>Master!HW63</f>
        <v>0</v>
      </c>
      <c r="AX63" s="11">
        <f>Master!HX63</f>
        <v>0</v>
      </c>
      <c r="AZ63" s="11">
        <f>Master!IQ63</f>
        <v>0</v>
      </c>
      <c r="BA63" s="11">
        <f>Master!IR63</f>
        <v>0</v>
      </c>
      <c r="BB63" s="11">
        <f>Master!IS63</f>
        <v>0</v>
      </c>
      <c r="BC63" s="11">
        <f>Master!IT63</f>
        <v>0</v>
      </c>
      <c r="BD63" s="11">
        <f>Master!IU63</f>
        <v>0</v>
      </c>
      <c r="BE63" s="11">
        <f>Master!IV63</f>
        <v>0</v>
      </c>
      <c r="BG63" s="11">
        <f>Master!JO63</f>
        <v>0</v>
      </c>
      <c r="BH63" s="11">
        <f>Master!JP63</f>
        <v>0</v>
      </c>
      <c r="BI63" s="11">
        <f>Master!JQ63</f>
        <v>0</v>
      </c>
      <c r="BJ63" s="11">
        <f>Master!JR63</f>
        <v>0</v>
      </c>
      <c r="BK63" s="11">
        <f>Master!JS63</f>
        <v>0</v>
      </c>
      <c r="BL63" s="11">
        <f>Master!JT63</f>
        <v>0</v>
      </c>
      <c r="BN63" s="11">
        <f>Master!JV63</f>
        <v>0</v>
      </c>
      <c r="BO63" s="11">
        <f>Master!JW63</f>
        <v>0</v>
      </c>
      <c r="BP63" s="11">
        <f>Master!JX63</f>
        <v>0</v>
      </c>
      <c r="BQ63" s="11">
        <f>Master!JY63</f>
        <v>0</v>
      </c>
      <c r="BR63" s="11">
        <f>Master!JZ63</f>
        <v>0</v>
      </c>
      <c r="BS63" s="11">
        <f>Master!KA63</f>
        <v>0</v>
      </c>
      <c r="BT63" s="11">
        <f>Master!KB63</f>
        <v>0</v>
      </c>
    </row>
    <row r="64" spans="1:75" x14ac:dyDescent="0.2">
      <c r="A64" s="1" t="s">
        <v>102</v>
      </c>
      <c r="B64" s="11">
        <f>Master!N64</f>
        <v>0</v>
      </c>
      <c r="C64" s="11">
        <f>Master!O64</f>
        <v>0</v>
      </c>
      <c r="D64" s="11">
        <f>Master!P64</f>
        <v>0</v>
      </c>
      <c r="E64" s="11">
        <f>Master!Q64</f>
        <v>0</v>
      </c>
      <c r="F64" s="11">
        <f>Master!R64</f>
        <v>0</v>
      </c>
      <c r="G64" s="11">
        <f>Master!S64</f>
        <v>0</v>
      </c>
      <c r="H64" s="11"/>
      <c r="I64" s="11">
        <f>Master!AL64</f>
        <v>0</v>
      </c>
      <c r="J64" s="11">
        <f>Master!AM64</f>
        <v>0</v>
      </c>
      <c r="K64" s="11">
        <f>Master!AN64</f>
        <v>0</v>
      </c>
      <c r="L64" s="11">
        <f>Master!AO64</f>
        <v>0</v>
      </c>
      <c r="M64" s="11">
        <f>Master!AP64</f>
        <v>0</v>
      </c>
      <c r="N64" s="11">
        <f>Master!AQ64</f>
        <v>0</v>
      </c>
      <c r="P64" s="11">
        <f>Master!BK64</f>
        <v>0</v>
      </c>
      <c r="Q64" s="11">
        <f>Master!BL64</f>
        <v>0</v>
      </c>
      <c r="R64" s="11">
        <f>Master!BM64</f>
        <v>0</v>
      </c>
      <c r="S64" s="11">
        <f>Master!BN64</f>
        <v>0</v>
      </c>
      <c r="T64" s="11">
        <f>Master!BO64</f>
        <v>0</v>
      </c>
      <c r="U64" s="11">
        <f>Master!BQ64</f>
        <v>0</v>
      </c>
      <c r="W64" s="11">
        <f>Master!CK64</f>
        <v>0</v>
      </c>
      <c r="X64" s="11">
        <f>Master!CL64</f>
        <v>0</v>
      </c>
      <c r="Y64" s="11">
        <f>Master!CM64</f>
        <v>0</v>
      </c>
      <c r="Z64" s="11">
        <f>Master!CN64</f>
        <v>0</v>
      </c>
      <c r="AA64" s="11">
        <f>Master!CO64</f>
        <v>0</v>
      </c>
      <c r="AB64" s="11">
        <f>Master!CQ64</f>
        <v>0</v>
      </c>
      <c r="AD64" s="11">
        <f>Master!DT64</f>
        <v>0</v>
      </c>
      <c r="AE64" s="11">
        <f>Master!DU64</f>
        <v>0</v>
      </c>
      <c r="AF64" s="11">
        <f>Master!DV64</f>
        <v>0</v>
      </c>
      <c r="AG64" s="11">
        <f>Master!DW64</f>
        <v>0</v>
      </c>
      <c r="AH64" s="11">
        <f>Master!DX64</f>
        <v>0</v>
      </c>
      <c r="AI64" s="11">
        <f>Master!DY64</f>
        <v>0</v>
      </c>
      <c r="AJ64" s="11">
        <f>Master!DZ64</f>
        <v>0</v>
      </c>
      <c r="AL64" s="34">
        <f>Master!FQ64</f>
        <v>0</v>
      </c>
      <c r="AM64" s="34">
        <f>Master!FR64</f>
        <v>0</v>
      </c>
      <c r="AN64" s="34">
        <f>Master!FS64</f>
        <v>0</v>
      </c>
      <c r="AO64" s="34">
        <f>Master!FT64</f>
        <v>0</v>
      </c>
      <c r="AP64" s="34">
        <f>Master!FU64</f>
        <v>0</v>
      </c>
      <c r="AQ64" s="34">
        <f>Master!FV64</f>
        <v>0</v>
      </c>
      <c r="AS64" s="11">
        <f>Master!HS64</f>
        <v>0</v>
      </c>
      <c r="AT64" s="11">
        <f>Master!HT64</f>
        <v>0</v>
      </c>
      <c r="AU64" s="11">
        <f>Master!HU64</f>
        <v>0</v>
      </c>
      <c r="AV64" s="11">
        <f>Master!HV64</f>
        <v>0</v>
      </c>
      <c r="AW64" s="11">
        <f>Master!HW64</f>
        <v>0</v>
      </c>
      <c r="AX64" s="11">
        <f>Master!HX64</f>
        <v>0</v>
      </c>
      <c r="AZ64" s="11">
        <f>Master!IQ64</f>
        <v>0</v>
      </c>
      <c r="BA64" s="11">
        <f>Master!IR64</f>
        <v>0</v>
      </c>
      <c r="BB64" s="11">
        <f>Master!IS64</f>
        <v>0</v>
      </c>
      <c r="BC64" s="11">
        <f>Master!IT64</f>
        <v>0</v>
      </c>
      <c r="BD64" s="11">
        <f>Master!IU64</f>
        <v>0</v>
      </c>
      <c r="BE64" s="11">
        <f>Master!IV64</f>
        <v>0</v>
      </c>
      <c r="BG64" s="11">
        <f>Master!JO64</f>
        <v>0</v>
      </c>
      <c r="BH64" s="11">
        <f>Master!JP64</f>
        <v>0</v>
      </c>
      <c r="BI64" s="11">
        <f>Master!JQ64</f>
        <v>0</v>
      </c>
      <c r="BJ64" s="11">
        <f>Master!JR64</f>
        <v>0</v>
      </c>
      <c r="BK64" s="11">
        <f>Master!JS64</f>
        <v>0</v>
      </c>
      <c r="BL64" s="11">
        <f>Master!JT64</f>
        <v>0</v>
      </c>
      <c r="BN64" s="11">
        <f>Master!JV64</f>
        <v>0</v>
      </c>
      <c r="BO64" s="11">
        <f>Master!JW64</f>
        <v>0</v>
      </c>
      <c r="BP64" s="11">
        <f>Master!JX64</f>
        <v>0</v>
      </c>
      <c r="BQ64" s="11">
        <f>Master!JY64</f>
        <v>0</v>
      </c>
      <c r="BR64" s="11">
        <f>Master!JZ64</f>
        <v>0</v>
      </c>
      <c r="BS64" s="11">
        <f>Master!KA64</f>
        <v>0</v>
      </c>
      <c r="BT64" s="11">
        <f>Master!KB64</f>
        <v>0</v>
      </c>
    </row>
    <row r="65" spans="1:75" x14ac:dyDescent="0.2">
      <c r="A65" s="1" t="s">
        <v>215</v>
      </c>
      <c r="B65" s="11">
        <f>Master!N65</f>
        <v>0</v>
      </c>
      <c r="C65" s="11">
        <f>Master!O65</f>
        <v>0</v>
      </c>
      <c r="D65" s="11">
        <f>Master!P65</f>
        <v>0</v>
      </c>
      <c r="E65" s="11">
        <f>Master!Q65</f>
        <v>0</v>
      </c>
      <c r="F65" s="11">
        <f>Master!R65</f>
        <v>0</v>
      </c>
      <c r="G65" s="11">
        <f>Master!S65</f>
        <v>0</v>
      </c>
      <c r="H65" s="11"/>
      <c r="I65" s="11">
        <f>Master!AL65</f>
        <v>0</v>
      </c>
      <c r="J65" s="11">
        <f>Master!AM65</f>
        <v>0</v>
      </c>
      <c r="K65" s="11">
        <f>Master!AN65</f>
        <v>0</v>
      </c>
      <c r="L65" s="11">
        <f>Master!AO65</f>
        <v>0</v>
      </c>
      <c r="M65" s="11">
        <f>Master!AP65</f>
        <v>0</v>
      </c>
      <c r="N65" s="11">
        <f>Master!AQ65</f>
        <v>0</v>
      </c>
      <c r="P65" s="11">
        <f>Master!BK65</f>
        <v>0</v>
      </c>
      <c r="Q65" s="11">
        <f>Master!BL65</f>
        <v>0</v>
      </c>
      <c r="R65" s="11">
        <f>Master!BM65</f>
        <v>0</v>
      </c>
      <c r="S65" s="11">
        <f>Master!BN65</f>
        <v>0</v>
      </c>
      <c r="T65" s="11">
        <f>Master!BO65</f>
        <v>0</v>
      </c>
      <c r="U65" s="11">
        <f>Master!BQ65</f>
        <v>0</v>
      </c>
      <c r="W65" s="11">
        <f>Master!CK65</f>
        <v>0</v>
      </c>
      <c r="X65" s="11">
        <f>Master!CL65</f>
        <v>0</v>
      </c>
      <c r="Y65" s="11">
        <f>Master!CM65</f>
        <v>0</v>
      </c>
      <c r="Z65" s="11">
        <f>Master!CN65</f>
        <v>0</v>
      </c>
      <c r="AA65" s="11">
        <f>Master!CO65</f>
        <v>0</v>
      </c>
      <c r="AB65" s="11">
        <f>Master!CQ65</f>
        <v>0</v>
      </c>
      <c r="AD65" s="11">
        <f>Master!DT65</f>
        <v>0</v>
      </c>
      <c r="AE65" s="11">
        <f>Master!DU65</f>
        <v>0</v>
      </c>
      <c r="AF65" s="11">
        <f>Master!DV65</f>
        <v>0</v>
      </c>
      <c r="AG65" s="11">
        <f>Master!DW65</f>
        <v>0</v>
      </c>
      <c r="AH65" s="11">
        <f>Master!DX65</f>
        <v>0</v>
      </c>
      <c r="AI65" s="11">
        <f>Master!DY65</f>
        <v>0</v>
      </c>
      <c r="AJ65" s="11">
        <f>Master!DZ65</f>
        <v>0</v>
      </c>
      <c r="AL65" s="34">
        <f>Master!FQ65</f>
        <v>0</v>
      </c>
      <c r="AM65" s="34">
        <f>Master!FR65</f>
        <v>0</v>
      </c>
      <c r="AN65" s="34">
        <f>Master!FS65</f>
        <v>0</v>
      </c>
      <c r="AO65" s="34">
        <f>Master!FT65</f>
        <v>0</v>
      </c>
      <c r="AP65" s="34">
        <f>Master!FU65</f>
        <v>0</v>
      </c>
      <c r="AQ65" s="34">
        <f>Master!FV65</f>
        <v>0</v>
      </c>
      <c r="AS65" s="11">
        <f>Master!HS65</f>
        <v>0</v>
      </c>
      <c r="AT65" s="11">
        <f>Master!HT65</f>
        <v>0</v>
      </c>
      <c r="AU65" s="11">
        <f>Master!HU65</f>
        <v>0</v>
      </c>
      <c r="AV65" s="11">
        <f>Master!HV65</f>
        <v>0</v>
      </c>
      <c r="AW65" s="11">
        <f>Master!HW65</f>
        <v>0</v>
      </c>
      <c r="AX65" s="11">
        <f>Master!HX65</f>
        <v>0</v>
      </c>
      <c r="AZ65" s="11">
        <f>Master!IQ65</f>
        <v>0</v>
      </c>
      <c r="BA65" s="11">
        <f>Master!IR65</f>
        <v>0</v>
      </c>
      <c r="BB65" s="11">
        <f>Master!IS65</f>
        <v>0</v>
      </c>
      <c r="BC65" s="11">
        <f>Master!IT65</f>
        <v>0</v>
      </c>
      <c r="BD65" s="11">
        <f>Master!IU65</f>
        <v>0</v>
      </c>
      <c r="BE65" s="11">
        <f>Master!IV65</f>
        <v>0</v>
      </c>
      <c r="BG65" s="11">
        <f>Master!JO65</f>
        <v>0</v>
      </c>
      <c r="BH65" s="11">
        <f>Master!JP65</f>
        <v>0</v>
      </c>
      <c r="BI65" s="11">
        <f>Master!JQ65</f>
        <v>0</v>
      </c>
      <c r="BJ65" s="11">
        <f>Master!JR65</f>
        <v>0</v>
      </c>
      <c r="BK65" s="11">
        <f>Master!JS65</f>
        <v>0</v>
      </c>
      <c r="BL65" s="11">
        <f>Master!JT65</f>
        <v>0</v>
      </c>
      <c r="BN65" s="11">
        <f>Master!JV65</f>
        <v>0</v>
      </c>
      <c r="BO65" s="11">
        <f>Master!JW65</f>
        <v>0</v>
      </c>
      <c r="BP65" s="11">
        <f>Master!JX65</f>
        <v>0</v>
      </c>
      <c r="BQ65" s="11">
        <f>Master!JY65</f>
        <v>0</v>
      </c>
      <c r="BR65" s="11">
        <f>Master!JZ65</f>
        <v>0</v>
      </c>
      <c r="BS65" s="11">
        <f>Master!KA65</f>
        <v>0</v>
      </c>
      <c r="BT65" s="11">
        <f>Master!KB65</f>
        <v>0</v>
      </c>
    </row>
    <row r="66" spans="1:75" x14ac:dyDescent="0.2">
      <c r="A66" s="13" t="s">
        <v>154</v>
      </c>
      <c r="B66" s="11">
        <f>Master!N66</f>
        <v>0</v>
      </c>
      <c r="C66" s="11">
        <f>Master!O66</f>
        <v>0</v>
      </c>
      <c r="D66" s="11">
        <f>Master!P66</f>
        <v>0</v>
      </c>
      <c r="E66" s="11">
        <f>Master!Q66</f>
        <v>0</v>
      </c>
      <c r="F66" s="11">
        <f>Master!R66</f>
        <v>0</v>
      </c>
      <c r="G66" s="11">
        <f>Master!S66</f>
        <v>0</v>
      </c>
      <c r="H66" s="11"/>
      <c r="I66" s="11">
        <f>Master!AL66</f>
        <v>0</v>
      </c>
      <c r="J66" s="11">
        <f>Master!AM66</f>
        <v>0</v>
      </c>
      <c r="K66" s="11">
        <f>Master!AN66</f>
        <v>0</v>
      </c>
      <c r="L66" s="11">
        <f>Master!AO66</f>
        <v>0</v>
      </c>
      <c r="M66" s="11">
        <f>Master!AP66</f>
        <v>0</v>
      </c>
      <c r="N66" s="11">
        <f>Master!AQ66</f>
        <v>0</v>
      </c>
      <c r="P66" s="11">
        <f>Master!BK66</f>
        <v>0</v>
      </c>
      <c r="Q66" s="11">
        <f>Master!BL66</f>
        <v>0</v>
      </c>
      <c r="R66" s="11">
        <f>Master!BM66</f>
        <v>0</v>
      </c>
      <c r="S66" s="11">
        <f>Master!BN66</f>
        <v>0</v>
      </c>
      <c r="T66" s="11">
        <f>Master!BO66</f>
        <v>0</v>
      </c>
      <c r="U66" s="11">
        <f>Master!BQ66</f>
        <v>0</v>
      </c>
      <c r="W66" s="11">
        <f>Master!CK66</f>
        <v>0</v>
      </c>
      <c r="X66" s="11">
        <f>Master!CL66</f>
        <v>0</v>
      </c>
      <c r="Y66" s="11">
        <f>Master!CM66</f>
        <v>0</v>
      </c>
      <c r="Z66" s="11">
        <f>Master!CN66</f>
        <v>0</v>
      </c>
      <c r="AA66" s="11">
        <f>Master!CO66</f>
        <v>0</v>
      </c>
      <c r="AB66" s="11">
        <f>Master!CQ66</f>
        <v>0</v>
      </c>
      <c r="AD66" s="11">
        <f>Master!DT66</f>
        <v>0</v>
      </c>
      <c r="AE66" s="11">
        <f>Master!DU66</f>
        <v>0</v>
      </c>
      <c r="AF66" s="11">
        <f>Master!DV66</f>
        <v>0</v>
      </c>
      <c r="AG66" s="11">
        <f>Master!DW66</f>
        <v>0</v>
      </c>
      <c r="AH66" s="11">
        <f>Master!DX66</f>
        <v>0</v>
      </c>
      <c r="AI66" s="11">
        <f>Master!DY66</f>
        <v>0</v>
      </c>
      <c r="AJ66" s="11">
        <f>Master!DZ66</f>
        <v>0</v>
      </c>
      <c r="AL66" s="34">
        <f>Master!FQ66</f>
        <v>0</v>
      </c>
      <c r="AM66" s="34">
        <f>Master!FR66</f>
        <v>0</v>
      </c>
      <c r="AN66" s="34">
        <f>Master!FS66</f>
        <v>0</v>
      </c>
      <c r="AO66" s="34">
        <f>Master!FT66</f>
        <v>0</v>
      </c>
      <c r="AP66" s="34">
        <f>Master!FU66</f>
        <v>0</v>
      </c>
      <c r="AQ66" s="34">
        <f>Master!FV66</f>
        <v>0</v>
      </c>
      <c r="AS66" s="11">
        <f>Master!HS66</f>
        <v>0</v>
      </c>
      <c r="AT66" s="11">
        <f>Master!HT66</f>
        <v>0</v>
      </c>
      <c r="AU66" s="11">
        <f>Master!HU66</f>
        <v>0</v>
      </c>
      <c r="AV66" s="11">
        <f>Master!HV66</f>
        <v>0</v>
      </c>
      <c r="AW66" s="11">
        <f>Master!HW66</f>
        <v>0</v>
      </c>
      <c r="AX66" s="11">
        <f>Master!HX66</f>
        <v>0</v>
      </c>
      <c r="AZ66" s="11">
        <f>Master!IQ66</f>
        <v>0</v>
      </c>
      <c r="BA66" s="11">
        <f>Master!IR66</f>
        <v>0</v>
      </c>
      <c r="BB66" s="11">
        <f>Master!IS66</f>
        <v>0</v>
      </c>
      <c r="BC66" s="11">
        <f>Master!IT66</f>
        <v>0</v>
      </c>
      <c r="BD66" s="11">
        <f>Master!IU66</f>
        <v>0</v>
      </c>
      <c r="BE66" s="11">
        <f>Master!IV66</f>
        <v>0</v>
      </c>
      <c r="BG66" s="11">
        <f>Master!JO66</f>
        <v>0</v>
      </c>
      <c r="BH66" s="11">
        <f>Master!JP66</f>
        <v>0</v>
      </c>
      <c r="BI66" s="11">
        <f>Master!JQ66</f>
        <v>0</v>
      </c>
      <c r="BJ66" s="11">
        <f>Master!JR66</f>
        <v>0</v>
      </c>
      <c r="BK66" s="11">
        <f>Master!JS66</f>
        <v>0</v>
      </c>
      <c r="BL66" s="11">
        <f>Master!JT66</f>
        <v>0</v>
      </c>
      <c r="BN66" s="11">
        <f>Master!JV66</f>
        <v>0</v>
      </c>
      <c r="BO66" s="11">
        <f>Master!JW66</f>
        <v>0</v>
      </c>
      <c r="BP66" s="11">
        <f>Master!JX66</f>
        <v>0</v>
      </c>
      <c r="BQ66" s="11">
        <f>Master!JY66</f>
        <v>0</v>
      </c>
      <c r="BR66" s="11">
        <f>Master!JZ66</f>
        <v>0</v>
      </c>
      <c r="BS66" s="11">
        <f>Master!KA66</f>
        <v>0</v>
      </c>
      <c r="BT66" s="11">
        <f>Master!KB66</f>
        <v>0</v>
      </c>
    </row>
    <row r="67" spans="1:75" x14ac:dyDescent="0.2">
      <c r="A67" s="1" t="s">
        <v>66</v>
      </c>
      <c r="B67" s="11">
        <f>Master!N67</f>
        <v>0</v>
      </c>
      <c r="C67" s="11">
        <f>Master!O67</f>
        <v>18.487940201699999</v>
      </c>
      <c r="D67" s="11">
        <f>Master!P67</f>
        <v>0</v>
      </c>
      <c r="E67" s="11">
        <f>Master!Q67</f>
        <v>45.654661202</v>
      </c>
      <c r="F67" s="11">
        <f>Master!R67</f>
        <v>126.759636848</v>
      </c>
      <c r="G67" s="11">
        <f>Master!S67</f>
        <v>190.9022382517</v>
      </c>
      <c r="H67" s="11"/>
      <c r="I67" s="11">
        <f>Master!AL67</f>
        <v>0</v>
      </c>
      <c r="J67" s="11">
        <f>Master!AM67</f>
        <v>0</v>
      </c>
      <c r="K67" s="11">
        <f>Master!AN67</f>
        <v>0</v>
      </c>
      <c r="L67" s="11">
        <f>Master!AO67</f>
        <v>72.850343863399999</v>
      </c>
      <c r="M67" s="11">
        <f>Master!AP67</f>
        <v>8.9786394641400005</v>
      </c>
      <c r="N67" s="11">
        <f>Master!AQ67</f>
        <v>81.828983327540001</v>
      </c>
      <c r="P67" s="11">
        <f>Master!BK67</f>
        <v>0</v>
      </c>
      <c r="Q67" s="11">
        <f>Master!BL67</f>
        <v>12.077984645400001</v>
      </c>
      <c r="R67" s="11">
        <f>Master!BM67</f>
        <v>187.864796294</v>
      </c>
      <c r="S67" s="11">
        <f>Master!BN67</f>
        <v>571.06281701820001</v>
      </c>
      <c r="T67" s="11">
        <f>Master!BO67</f>
        <v>216.69739779899999</v>
      </c>
      <c r="U67" s="11">
        <f>Master!BQ67</f>
        <v>987.70299575659999</v>
      </c>
      <c r="W67" s="11">
        <f>Master!CK67</f>
        <v>0</v>
      </c>
      <c r="X67" s="11">
        <f>Master!CL67</f>
        <v>0</v>
      </c>
      <c r="Y67" s="11">
        <f>Master!CM67</f>
        <v>0</v>
      </c>
      <c r="Z67" s="11">
        <f>Master!CN67</f>
        <v>0</v>
      </c>
      <c r="AA67" s="11">
        <f>Master!CO67</f>
        <v>0</v>
      </c>
      <c r="AB67" s="11">
        <f>Master!CQ67</f>
        <v>0</v>
      </c>
      <c r="AD67" s="11">
        <f>Master!DT67</f>
        <v>0</v>
      </c>
      <c r="AE67" s="11">
        <f>Master!DU67</f>
        <v>0</v>
      </c>
      <c r="AF67" s="11">
        <f>Master!DV67</f>
        <v>0</v>
      </c>
      <c r="AG67" s="11">
        <f>Master!DW67</f>
        <v>0</v>
      </c>
      <c r="AH67" s="11">
        <f>Master!DX67</f>
        <v>71.197198006400001</v>
      </c>
      <c r="AI67" s="11">
        <f>Master!DY67</f>
        <v>0</v>
      </c>
      <c r="AJ67" s="11">
        <f>Master!DZ67</f>
        <v>71.197198006400001</v>
      </c>
      <c r="AL67" s="34">
        <f>Master!FQ67</f>
        <v>0</v>
      </c>
      <c r="AM67" s="34">
        <f>Master!FR67</f>
        <v>0</v>
      </c>
      <c r="AN67" s="34">
        <f>Master!FS67</f>
        <v>0</v>
      </c>
      <c r="AO67" s="34">
        <f>Master!FT67</f>
        <v>283.20251729852998</v>
      </c>
      <c r="AP67" s="34">
        <f>Master!FU67</f>
        <v>0</v>
      </c>
      <c r="AQ67" s="34">
        <f>Master!FV67</f>
        <v>283.20251729852998</v>
      </c>
      <c r="AS67" s="11">
        <f>Master!HS67</f>
        <v>0</v>
      </c>
      <c r="AT67" s="11">
        <f>Master!HT67</f>
        <v>0</v>
      </c>
      <c r="AU67" s="11">
        <f>Master!HU67</f>
        <v>0</v>
      </c>
      <c r="AV67" s="11">
        <f>Master!HV67</f>
        <v>134.39870773199999</v>
      </c>
      <c r="AW67" s="11">
        <f>Master!HW67</f>
        <v>0</v>
      </c>
      <c r="AX67" s="11">
        <f>Master!HX67</f>
        <v>134.39870773199999</v>
      </c>
      <c r="AZ67" s="11">
        <f>Master!IQ67</f>
        <v>0</v>
      </c>
      <c r="BA67" s="11">
        <f>Master!IR67</f>
        <v>0</v>
      </c>
      <c r="BB67" s="11">
        <f>Master!IS67</f>
        <v>0</v>
      </c>
      <c r="BC67" s="11">
        <f>Master!IT67</f>
        <v>72.971283095000004</v>
      </c>
      <c r="BD67" s="11">
        <f>Master!IU67</f>
        <v>33.8556344677</v>
      </c>
      <c r="BE67" s="11">
        <f>Master!IV67</f>
        <v>106.8269175627</v>
      </c>
      <c r="BG67" s="11">
        <f>Master!JO67</f>
        <v>0</v>
      </c>
      <c r="BH67" s="11">
        <f>Master!JP67</f>
        <v>0</v>
      </c>
      <c r="BI67" s="11">
        <f>Master!JQ67</f>
        <v>114.1607564704</v>
      </c>
      <c r="BJ67" s="11">
        <f>Master!JR67</f>
        <v>496.19186384989996</v>
      </c>
      <c r="BK67" s="11">
        <f>Master!JS67</f>
        <v>0</v>
      </c>
      <c r="BL67" s="11">
        <f>Master!JT67</f>
        <v>610.35262032029993</v>
      </c>
      <c r="BN67" s="11">
        <f>Master!JV67</f>
        <v>0</v>
      </c>
      <c r="BO67" s="11">
        <f>Master!JW67</f>
        <v>30.5659248471</v>
      </c>
      <c r="BP67" s="11">
        <f>Master!JX67</f>
        <v>302.0255527644</v>
      </c>
      <c r="BQ67" s="11">
        <f>Master!JY67</f>
        <v>1676.3321940590299</v>
      </c>
      <c r="BR67" s="11">
        <f>Master!JZ67</f>
        <v>457.48850658523997</v>
      </c>
      <c r="BS67" s="11">
        <f>Master!KA67</f>
        <v>0</v>
      </c>
      <c r="BT67" s="11">
        <f>Master!KB67</f>
        <v>2466.41217825577</v>
      </c>
    </row>
    <row r="68" spans="1:75" s="8" customFormat="1" x14ac:dyDescent="0.2">
      <c r="A68" s="1" t="s">
        <v>61</v>
      </c>
      <c r="B68" s="11">
        <f>Master!N68</f>
        <v>0</v>
      </c>
      <c r="C68" s="11">
        <f>Master!O68</f>
        <v>0</v>
      </c>
      <c r="D68" s="11">
        <f>Master!P68</f>
        <v>0</v>
      </c>
      <c r="E68" s="11">
        <f>Master!Q68</f>
        <v>0</v>
      </c>
      <c r="F68" s="11">
        <f>Master!R68</f>
        <v>0</v>
      </c>
      <c r="G68" s="11">
        <f>Master!S68</f>
        <v>0</v>
      </c>
      <c r="H68" s="11"/>
      <c r="I68" s="11">
        <f>Master!AL68</f>
        <v>0</v>
      </c>
      <c r="J68" s="11">
        <f>Master!AM68</f>
        <v>0</v>
      </c>
      <c r="K68" s="11">
        <f>Master!AN68</f>
        <v>0</v>
      </c>
      <c r="L68" s="11">
        <f>Master!AO68</f>
        <v>0</v>
      </c>
      <c r="M68" s="11">
        <f>Master!AP68</f>
        <v>0</v>
      </c>
      <c r="N68" s="11">
        <f>Master!AQ68</f>
        <v>0</v>
      </c>
      <c r="O68" s="30"/>
      <c r="P68" s="11">
        <f>Master!BK68</f>
        <v>0</v>
      </c>
      <c r="Q68" s="11">
        <f>Master!BL68</f>
        <v>0</v>
      </c>
      <c r="R68" s="11">
        <f>Master!BM68</f>
        <v>0</v>
      </c>
      <c r="S68" s="11">
        <f>Master!BN68</f>
        <v>0</v>
      </c>
      <c r="T68" s="11">
        <f>Master!BO68</f>
        <v>0</v>
      </c>
      <c r="U68" s="11">
        <f>Master!BQ68</f>
        <v>0</v>
      </c>
      <c r="V68" s="30"/>
      <c r="W68" s="11">
        <f>Master!CK68</f>
        <v>0</v>
      </c>
      <c r="X68" s="11">
        <f>Master!CL68</f>
        <v>0</v>
      </c>
      <c r="Y68" s="11">
        <f>Master!CM68</f>
        <v>0</v>
      </c>
      <c r="Z68" s="11">
        <f>Master!CN68</f>
        <v>0</v>
      </c>
      <c r="AA68" s="11">
        <f>Master!CO68</f>
        <v>0</v>
      </c>
      <c r="AB68" s="11">
        <f>Master!CQ68</f>
        <v>0</v>
      </c>
      <c r="AC68" s="30"/>
      <c r="AD68" s="11">
        <f>Master!DT68</f>
        <v>0</v>
      </c>
      <c r="AE68" s="11">
        <f>Master!DU68</f>
        <v>0</v>
      </c>
      <c r="AF68" s="11">
        <f>Master!DV68</f>
        <v>0</v>
      </c>
      <c r="AG68" s="11">
        <f>Master!DW68</f>
        <v>0</v>
      </c>
      <c r="AH68" s="11">
        <f>Master!DX68</f>
        <v>0</v>
      </c>
      <c r="AI68" s="11">
        <f>Master!DY68</f>
        <v>0</v>
      </c>
      <c r="AJ68" s="11">
        <f>Master!DZ68</f>
        <v>0</v>
      </c>
      <c r="AK68" s="30"/>
      <c r="AL68" s="34">
        <f>Master!FQ68</f>
        <v>0</v>
      </c>
      <c r="AM68" s="34">
        <f>Master!FR68</f>
        <v>0</v>
      </c>
      <c r="AN68" s="34">
        <f>Master!FS68</f>
        <v>0</v>
      </c>
      <c r="AO68" s="34">
        <f>Master!FT68</f>
        <v>0</v>
      </c>
      <c r="AP68" s="34">
        <f>Master!FU68</f>
        <v>0</v>
      </c>
      <c r="AQ68" s="34">
        <f>Master!FV68</f>
        <v>0</v>
      </c>
      <c r="AR68" s="30"/>
      <c r="AS68" s="11">
        <f>Master!HS68</f>
        <v>0</v>
      </c>
      <c r="AT68" s="11">
        <f>Master!HT68</f>
        <v>0</v>
      </c>
      <c r="AU68" s="11">
        <f>Master!HU68</f>
        <v>0</v>
      </c>
      <c r="AV68" s="11">
        <f>Master!HV68</f>
        <v>0</v>
      </c>
      <c r="AW68" s="11">
        <f>Master!HW68</f>
        <v>0</v>
      </c>
      <c r="AX68" s="11">
        <f>Master!HX68</f>
        <v>0</v>
      </c>
      <c r="AY68" s="30"/>
      <c r="AZ68" s="11">
        <f>Master!IQ68</f>
        <v>0</v>
      </c>
      <c r="BA68" s="11">
        <f>Master!IR68</f>
        <v>0</v>
      </c>
      <c r="BB68" s="11">
        <f>Master!IS68</f>
        <v>0</v>
      </c>
      <c r="BC68" s="11">
        <f>Master!IT68</f>
        <v>0</v>
      </c>
      <c r="BD68" s="11">
        <f>Master!IU68</f>
        <v>0</v>
      </c>
      <c r="BE68" s="11">
        <f>Master!IV68</f>
        <v>0</v>
      </c>
      <c r="BF68" s="30"/>
      <c r="BG68" s="11">
        <f>Master!JO68</f>
        <v>0</v>
      </c>
      <c r="BH68" s="11">
        <f>Master!JP68</f>
        <v>0</v>
      </c>
      <c r="BI68" s="11">
        <f>Master!JQ68</f>
        <v>0</v>
      </c>
      <c r="BJ68" s="11">
        <f>Master!JR68</f>
        <v>0</v>
      </c>
      <c r="BK68" s="11">
        <f>Master!JS68</f>
        <v>0</v>
      </c>
      <c r="BL68" s="11">
        <f>Master!JT68</f>
        <v>0</v>
      </c>
      <c r="BM68" s="30"/>
      <c r="BN68" s="11">
        <f>Master!JV68</f>
        <v>0</v>
      </c>
      <c r="BO68" s="11">
        <f>Master!JW68</f>
        <v>0</v>
      </c>
      <c r="BP68" s="11">
        <f>Master!JX68</f>
        <v>0</v>
      </c>
      <c r="BQ68" s="11">
        <f>Master!JY68</f>
        <v>0</v>
      </c>
      <c r="BR68" s="11">
        <f>Master!JZ68</f>
        <v>0</v>
      </c>
      <c r="BS68" s="11">
        <f>Master!KA68</f>
        <v>0</v>
      </c>
      <c r="BT68" s="11">
        <f>Master!KB68</f>
        <v>0</v>
      </c>
      <c r="BU68" s="30"/>
      <c r="BV68" s="30"/>
      <c r="BW68" s="30"/>
    </row>
    <row r="69" spans="1:75" x14ac:dyDescent="0.2">
      <c r="A69" s="1" t="s">
        <v>35</v>
      </c>
      <c r="B69" s="11">
        <f>Master!N69</f>
        <v>0</v>
      </c>
      <c r="C69" s="11">
        <f>Master!O69</f>
        <v>0</v>
      </c>
      <c r="D69" s="11">
        <f>Master!P69</f>
        <v>0</v>
      </c>
      <c r="E69" s="11">
        <f>Master!Q69</f>
        <v>29.394065004600002</v>
      </c>
      <c r="F69" s="11">
        <f>Master!R69</f>
        <v>0</v>
      </c>
      <c r="G69" s="11">
        <f>Master!S69</f>
        <v>29.394065004600002</v>
      </c>
      <c r="H69" s="11"/>
      <c r="I69" s="11">
        <f>Master!AL69</f>
        <v>0</v>
      </c>
      <c r="J69" s="11">
        <f>Master!AM69</f>
        <v>0</v>
      </c>
      <c r="K69" s="11">
        <f>Master!AN69</f>
        <v>0</v>
      </c>
      <c r="L69" s="11">
        <f>Master!AO69</f>
        <v>136.35080505600001</v>
      </c>
      <c r="M69" s="11">
        <f>Master!AP69</f>
        <v>0</v>
      </c>
      <c r="N69" s="11">
        <f>Master!AQ69</f>
        <v>136.35080505600001</v>
      </c>
      <c r="P69" s="11">
        <f>Master!BK69</f>
        <v>0</v>
      </c>
      <c r="Q69" s="11">
        <f>Master!BL69</f>
        <v>11.985481015</v>
      </c>
      <c r="R69" s="11">
        <f>Master!BM69</f>
        <v>80.916143123200001</v>
      </c>
      <c r="S69" s="11">
        <f>Master!BN69</f>
        <v>265.0528067203</v>
      </c>
      <c r="T69" s="11">
        <f>Master!BO69</f>
        <v>9.9175174326800004</v>
      </c>
      <c r="U69" s="11">
        <f>Master!BQ69</f>
        <v>367.87194829118005</v>
      </c>
      <c r="W69" s="11">
        <f>Master!CK69</f>
        <v>0</v>
      </c>
      <c r="X69" s="11">
        <f>Master!CL69</f>
        <v>375.254088846</v>
      </c>
      <c r="Y69" s="11">
        <f>Master!CM69</f>
        <v>346.274382065</v>
      </c>
      <c r="Z69" s="11">
        <f>Master!CN69</f>
        <v>89.095237449319995</v>
      </c>
      <c r="AA69" s="11">
        <f>Master!CO69</f>
        <v>0</v>
      </c>
      <c r="AB69" s="11">
        <f>Master!CQ69</f>
        <v>810.62370836032005</v>
      </c>
      <c r="AD69" s="11">
        <f>Master!DT69</f>
        <v>0</v>
      </c>
      <c r="AE69" s="11">
        <f>Master!DU69</f>
        <v>0</v>
      </c>
      <c r="AF69" s="11">
        <f>Master!DV69</f>
        <v>0</v>
      </c>
      <c r="AG69" s="11">
        <f>Master!DW69</f>
        <v>1</v>
      </c>
      <c r="AH69" s="11">
        <f>Master!DX69</f>
        <v>0</v>
      </c>
      <c r="AI69" s="11">
        <f>Master!DY69</f>
        <v>0</v>
      </c>
      <c r="AJ69" s="11">
        <f>Master!DZ69</f>
        <v>1</v>
      </c>
      <c r="AL69" s="34">
        <f>Master!FQ69</f>
        <v>0</v>
      </c>
      <c r="AM69" s="34">
        <f>Master!FR69</f>
        <v>0</v>
      </c>
      <c r="AN69" s="34">
        <f>Master!FS69</f>
        <v>0</v>
      </c>
      <c r="AO69" s="34">
        <f>Master!FT69</f>
        <v>58.352119357459998</v>
      </c>
      <c r="AP69" s="34">
        <f>Master!FU69</f>
        <v>0</v>
      </c>
      <c r="AQ69" s="34">
        <f>Master!FV69</f>
        <v>58.352119357459998</v>
      </c>
      <c r="AS69" s="11">
        <f>Master!HS69</f>
        <v>0</v>
      </c>
      <c r="AT69" s="11">
        <f>Master!HT69</f>
        <v>0</v>
      </c>
      <c r="AU69" s="11">
        <f>Master!HU69</f>
        <v>18.988053208899998</v>
      </c>
      <c r="AV69" s="11">
        <f>Master!HV69</f>
        <v>220.97227651749998</v>
      </c>
      <c r="AW69" s="11">
        <f>Master!HW69</f>
        <v>0</v>
      </c>
      <c r="AX69" s="11">
        <f>Master!HX69</f>
        <v>239.96032972639998</v>
      </c>
      <c r="AZ69" s="11">
        <f>Master!IQ69</f>
        <v>0</v>
      </c>
      <c r="BA69" s="11">
        <f>Master!IR69</f>
        <v>0</v>
      </c>
      <c r="BB69" s="11">
        <f>Master!IS69</f>
        <v>160.0491937262</v>
      </c>
      <c r="BC69" s="11">
        <f>Master!IT69</f>
        <v>302.68994643999997</v>
      </c>
      <c r="BD69" s="11">
        <f>Master!IU69</f>
        <v>0</v>
      </c>
      <c r="BE69" s="11">
        <f>Master!IV69</f>
        <v>462.73914016619995</v>
      </c>
      <c r="BG69" s="11">
        <f>Master!JO69</f>
        <v>0</v>
      </c>
      <c r="BH69" s="11">
        <f>Master!JP69</f>
        <v>10.635451938599999</v>
      </c>
      <c r="BI69" s="11">
        <f>Master!JQ69</f>
        <v>546.43336353300003</v>
      </c>
      <c r="BJ69" s="11">
        <f>Master!JR69</f>
        <v>1093.001134436</v>
      </c>
      <c r="BK69" s="11">
        <f>Master!JS69</f>
        <v>0</v>
      </c>
      <c r="BL69" s="11">
        <f>Master!JT69</f>
        <v>1650.0699499075999</v>
      </c>
      <c r="BN69" s="11">
        <f>Master!JV69</f>
        <v>0</v>
      </c>
      <c r="BO69" s="11">
        <f>Master!JW69</f>
        <v>397.87502179960001</v>
      </c>
      <c r="BP69" s="11">
        <f>Master!JX69</f>
        <v>1152.6611356563001</v>
      </c>
      <c r="BQ69" s="11">
        <f>Master!JY69</f>
        <v>2195.9083909811798</v>
      </c>
      <c r="BR69" s="11">
        <f>Master!JZ69</f>
        <v>9.9175174326800004</v>
      </c>
      <c r="BS69" s="11">
        <f>Master!KA69</f>
        <v>0</v>
      </c>
      <c r="BT69" s="11">
        <f>Master!KB69</f>
        <v>3756.36206586976</v>
      </c>
    </row>
    <row r="70" spans="1:75" x14ac:dyDescent="0.2">
      <c r="A70" s="1" t="s">
        <v>98</v>
      </c>
      <c r="B70" s="11">
        <f>Master!N70</f>
        <v>0</v>
      </c>
      <c r="C70" s="11">
        <f>Master!O70</f>
        <v>0</v>
      </c>
      <c r="D70" s="11">
        <f>Master!P70</f>
        <v>0</v>
      </c>
      <c r="E70" s="11">
        <f>Master!Q70</f>
        <v>0</v>
      </c>
      <c r="F70" s="11">
        <f>Master!R70</f>
        <v>0</v>
      </c>
      <c r="G70" s="11">
        <f>Master!S70</f>
        <v>0</v>
      </c>
      <c r="H70" s="12"/>
      <c r="I70" s="12">
        <f>Master!AL70</f>
        <v>0</v>
      </c>
      <c r="J70" s="12">
        <f>Master!AM70</f>
        <v>17.877618920620002</v>
      </c>
      <c r="K70" s="12">
        <f>Master!AN70</f>
        <v>8.1023347529700001</v>
      </c>
      <c r="L70" s="12">
        <f>Master!AO70</f>
        <v>100.38736230289999</v>
      </c>
      <c r="M70" s="12">
        <f>Master!AP70</f>
        <v>0</v>
      </c>
      <c r="N70" s="12">
        <f>Master!AQ70</f>
        <v>126.36731597648999</v>
      </c>
      <c r="P70" s="12">
        <f>Master!BK70</f>
        <v>0</v>
      </c>
      <c r="Q70" s="12">
        <f>Master!BL70</f>
        <v>0</v>
      </c>
      <c r="R70" s="12">
        <f>Master!BM70</f>
        <v>0</v>
      </c>
      <c r="S70" s="12">
        <f>Master!BN70</f>
        <v>0</v>
      </c>
      <c r="T70" s="12">
        <f>Master!BO70</f>
        <v>0</v>
      </c>
      <c r="U70" s="12">
        <f>Master!BQ70</f>
        <v>0</v>
      </c>
      <c r="W70" s="12">
        <f>Master!CK70</f>
        <v>0</v>
      </c>
      <c r="X70" s="12">
        <f>Master!CL70</f>
        <v>0</v>
      </c>
      <c r="Y70" s="12">
        <f>Master!CM70</f>
        <v>0</v>
      </c>
      <c r="Z70" s="12">
        <f>Master!CN70</f>
        <v>0</v>
      </c>
      <c r="AA70" s="12">
        <f>Master!CO70</f>
        <v>0</v>
      </c>
      <c r="AB70" s="12">
        <f>Master!CQ70</f>
        <v>0</v>
      </c>
      <c r="AD70" s="12">
        <f>Master!DT70</f>
        <v>0</v>
      </c>
      <c r="AE70" s="12">
        <f>Master!DU70</f>
        <v>0</v>
      </c>
      <c r="AF70" s="12">
        <f>Master!DV70</f>
        <v>0</v>
      </c>
      <c r="AG70" s="12">
        <f>Master!DW70</f>
        <v>0</v>
      </c>
      <c r="AH70" s="12">
        <f>Master!DX70</f>
        <v>0</v>
      </c>
      <c r="AI70" s="12">
        <f>Master!DY70</f>
        <v>0</v>
      </c>
      <c r="AJ70" s="12">
        <f>Master!DZ70</f>
        <v>0</v>
      </c>
      <c r="AL70" s="35">
        <f>Master!FQ70</f>
        <v>0</v>
      </c>
      <c r="AM70" s="35">
        <f>Master!FR70</f>
        <v>0</v>
      </c>
      <c r="AN70" s="35">
        <f>Master!FS70</f>
        <v>0</v>
      </c>
      <c r="AO70" s="35">
        <f>Master!FT70</f>
        <v>0</v>
      </c>
      <c r="AP70" s="35">
        <f>Master!FU70</f>
        <v>0</v>
      </c>
      <c r="AQ70" s="35">
        <f>Master!FV70</f>
        <v>0</v>
      </c>
      <c r="AS70" s="12">
        <f>Master!HS70</f>
        <v>0</v>
      </c>
      <c r="AT70" s="12">
        <f>Master!HT70</f>
        <v>0</v>
      </c>
      <c r="AU70" s="12">
        <f>Master!HU70</f>
        <v>0</v>
      </c>
      <c r="AV70" s="12">
        <f>Master!HV70</f>
        <v>0</v>
      </c>
      <c r="AW70" s="12">
        <f>Master!HW70</f>
        <v>0</v>
      </c>
      <c r="AX70" s="12">
        <f>Master!HX70</f>
        <v>0</v>
      </c>
      <c r="AZ70" s="12">
        <f>Master!IQ70</f>
        <v>0</v>
      </c>
      <c r="BA70" s="12">
        <f>Master!IR70</f>
        <v>0</v>
      </c>
      <c r="BB70" s="12">
        <f>Master!IS70</f>
        <v>74.742620503300003</v>
      </c>
      <c r="BC70" s="12">
        <f>Master!IT70</f>
        <v>0</v>
      </c>
      <c r="BD70" s="12">
        <f>Master!IU70</f>
        <v>0</v>
      </c>
      <c r="BE70" s="12">
        <f>Master!IV70</f>
        <v>74.742620503300003</v>
      </c>
      <c r="BG70" s="12">
        <f>Master!JO70</f>
        <v>0</v>
      </c>
      <c r="BH70" s="12">
        <f>Master!JP70</f>
        <v>163.03911993700001</v>
      </c>
      <c r="BI70" s="12">
        <f>Master!JQ70</f>
        <v>335.12899809616999</v>
      </c>
      <c r="BJ70" s="12">
        <f>Master!JR70</f>
        <v>78.120156170000001</v>
      </c>
      <c r="BK70" s="12">
        <f>Master!JS70</f>
        <v>0</v>
      </c>
      <c r="BL70" s="12">
        <f>Master!JT70</f>
        <v>576.28827420316998</v>
      </c>
      <c r="BN70" s="12">
        <f>Master!JV70</f>
        <v>0</v>
      </c>
      <c r="BO70" s="12">
        <f>Master!JW70</f>
        <v>180.91673885762</v>
      </c>
      <c r="BP70" s="12">
        <f>Master!JX70</f>
        <v>417.97395335243999</v>
      </c>
      <c r="BQ70" s="12">
        <f>Master!JY70</f>
        <v>178.50751847289999</v>
      </c>
      <c r="BR70" s="12">
        <f>Master!JZ70</f>
        <v>0</v>
      </c>
      <c r="BS70" s="12">
        <f>Master!KA70</f>
        <v>0</v>
      </c>
      <c r="BT70" s="12">
        <f>Master!KB70</f>
        <v>777.39821068295998</v>
      </c>
    </row>
    <row r="71" spans="1:75" x14ac:dyDescent="0.2">
      <c r="A71" s="1" t="s">
        <v>226</v>
      </c>
      <c r="B71" s="11">
        <f>Master!N71</f>
        <v>0</v>
      </c>
      <c r="C71" s="11">
        <f>Master!O71</f>
        <v>0</v>
      </c>
      <c r="D71" s="11">
        <f>Master!P71</f>
        <v>0</v>
      </c>
      <c r="E71" s="11">
        <f>Master!Q71</f>
        <v>0</v>
      </c>
      <c r="F71" s="11">
        <f>Master!R71</f>
        <v>0</v>
      </c>
      <c r="G71" s="11">
        <f>Master!S71</f>
        <v>0</v>
      </c>
      <c r="H71" s="12"/>
      <c r="I71" s="12">
        <f>Master!AL71</f>
        <v>0</v>
      </c>
      <c r="J71" s="12">
        <f>Master!AM71</f>
        <v>0</v>
      </c>
      <c r="K71" s="12">
        <f>Master!AN71</f>
        <v>0</v>
      </c>
      <c r="L71" s="12">
        <f>Master!AO71</f>
        <v>0</v>
      </c>
      <c r="M71" s="12">
        <f>Master!AP71</f>
        <v>0</v>
      </c>
      <c r="N71" s="12">
        <f>Master!AQ71</f>
        <v>0</v>
      </c>
      <c r="P71" s="12">
        <f>Master!BK71</f>
        <v>0</v>
      </c>
      <c r="Q71" s="12">
        <f>Master!BL71</f>
        <v>0</v>
      </c>
      <c r="R71" s="12">
        <f>Master!BM71</f>
        <v>0</v>
      </c>
      <c r="S71" s="12">
        <f>Master!BN71</f>
        <v>0</v>
      </c>
      <c r="T71" s="12">
        <f>Master!BO71</f>
        <v>0</v>
      </c>
      <c r="U71" s="12">
        <f>Master!BQ71</f>
        <v>0</v>
      </c>
      <c r="W71" s="12">
        <f>Master!CK71</f>
        <v>0</v>
      </c>
      <c r="X71" s="12">
        <f>Master!CL71</f>
        <v>0</v>
      </c>
      <c r="Y71" s="12">
        <f>Master!CM71</f>
        <v>0</v>
      </c>
      <c r="Z71" s="12">
        <f>Master!CN71</f>
        <v>0</v>
      </c>
      <c r="AA71" s="12">
        <f>Master!CO71</f>
        <v>0</v>
      </c>
      <c r="AB71" s="12">
        <f>Master!CQ71</f>
        <v>0</v>
      </c>
      <c r="AD71" s="12">
        <f>Master!DT71</f>
        <v>0</v>
      </c>
      <c r="AE71" s="12">
        <f>Master!DU71</f>
        <v>0</v>
      </c>
      <c r="AF71" s="12">
        <f>Master!DV71</f>
        <v>0</v>
      </c>
      <c r="AG71" s="12">
        <f>Master!DW71</f>
        <v>0</v>
      </c>
      <c r="AH71" s="12">
        <f>Master!DX71</f>
        <v>0</v>
      </c>
      <c r="AI71" s="12">
        <f>Master!DY71</f>
        <v>0</v>
      </c>
      <c r="AJ71" s="12">
        <f>Master!DZ71</f>
        <v>0</v>
      </c>
      <c r="AL71" s="35">
        <f>Master!FQ71</f>
        <v>0</v>
      </c>
      <c r="AM71" s="35">
        <f>Master!FR71</f>
        <v>0</v>
      </c>
      <c r="AN71" s="35">
        <f>Master!FS71</f>
        <v>0</v>
      </c>
      <c r="AO71" s="35">
        <f>Master!FT71</f>
        <v>0</v>
      </c>
      <c r="AP71" s="35">
        <f>Master!FU71</f>
        <v>0</v>
      </c>
      <c r="AQ71" s="35">
        <f>Master!FV71</f>
        <v>0</v>
      </c>
      <c r="AS71" s="12">
        <f>Master!HS71</f>
        <v>0</v>
      </c>
      <c r="AT71" s="12">
        <f>Master!HT71</f>
        <v>0</v>
      </c>
      <c r="AU71" s="12">
        <f>Master!HU71</f>
        <v>0</v>
      </c>
      <c r="AV71" s="12">
        <f>Master!HV71</f>
        <v>0</v>
      </c>
      <c r="AW71" s="12">
        <f>Master!HW71</f>
        <v>0</v>
      </c>
      <c r="AX71" s="12">
        <f>Master!HX71</f>
        <v>0</v>
      </c>
      <c r="AZ71" s="12">
        <f>Master!IQ71</f>
        <v>0</v>
      </c>
      <c r="BA71" s="12">
        <f>Master!IR71</f>
        <v>0</v>
      </c>
      <c r="BB71" s="12">
        <f>Master!IS71</f>
        <v>0</v>
      </c>
      <c r="BC71" s="12">
        <f>Master!IT71</f>
        <v>0</v>
      </c>
      <c r="BD71" s="12">
        <f>Master!IU71</f>
        <v>0</v>
      </c>
      <c r="BE71" s="12">
        <f>Master!IV71</f>
        <v>0</v>
      </c>
      <c r="BG71" s="12">
        <f>Master!JO71</f>
        <v>0</v>
      </c>
      <c r="BH71" s="12">
        <f>Master!JP71</f>
        <v>0</v>
      </c>
      <c r="BI71" s="12">
        <f>Master!JQ71</f>
        <v>0</v>
      </c>
      <c r="BJ71" s="12">
        <f>Master!JR71</f>
        <v>0</v>
      </c>
      <c r="BK71" s="12">
        <f>Master!JS71</f>
        <v>0</v>
      </c>
      <c r="BL71" s="12">
        <f>Master!JT71</f>
        <v>0</v>
      </c>
      <c r="BN71" s="12">
        <f>Master!JV71</f>
        <v>0</v>
      </c>
      <c r="BO71" s="12">
        <f>Master!JW71</f>
        <v>0</v>
      </c>
      <c r="BP71" s="12">
        <f>Master!JX71</f>
        <v>0</v>
      </c>
      <c r="BQ71" s="12">
        <f>Master!JY71</f>
        <v>0</v>
      </c>
      <c r="BR71" s="12">
        <f>Master!JZ71</f>
        <v>0</v>
      </c>
      <c r="BS71" s="12">
        <f>Master!KA71</f>
        <v>0</v>
      </c>
      <c r="BT71" s="12">
        <f>Master!KB71</f>
        <v>0</v>
      </c>
    </row>
    <row r="72" spans="1:75" x14ac:dyDescent="0.2">
      <c r="A72" s="1" t="s">
        <v>227</v>
      </c>
      <c r="B72" s="11">
        <f>Master!N72</f>
        <v>0</v>
      </c>
      <c r="C72" s="11">
        <f>Master!O72</f>
        <v>0</v>
      </c>
      <c r="D72" s="11">
        <f>Master!P72</f>
        <v>0</v>
      </c>
      <c r="E72" s="11">
        <f>Master!Q72</f>
        <v>0</v>
      </c>
      <c r="F72" s="11">
        <f>Master!R72</f>
        <v>0</v>
      </c>
      <c r="G72" s="11">
        <f>Master!S72</f>
        <v>0</v>
      </c>
      <c r="H72" s="12"/>
      <c r="I72" s="12">
        <f>Master!AL72</f>
        <v>0</v>
      </c>
      <c r="J72" s="12">
        <f>Master!AM72</f>
        <v>0</v>
      </c>
      <c r="K72" s="12">
        <f>Master!AN72</f>
        <v>0</v>
      </c>
      <c r="L72" s="12">
        <f>Master!AO72</f>
        <v>0</v>
      </c>
      <c r="M72" s="12">
        <f>Master!AP72</f>
        <v>0</v>
      </c>
      <c r="N72" s="12">
        <f>Master!AQ72</f>
        <v>0</v>
      </c>
      <c r="P72" s="12">
        <f>Master!BK72</f>
        <v>0</v>
      </c>
      <c r="Q72" s="12">
        <f>Master!BL72</f>
        <v>0</v>
      </c>
      <c r="R72" s="12">
        <f>Master!BM72</f>
        <v>0</v>
      </c>
      <c r="S72" s="12">
        <f>Master!BN72</f>
        <v>0</v>
      </c>
      <c r="T72" s="12">
        <f>Master!BO72</f>
        <v>0</v>
      </c>
      <c r="U72" s="12">
        <f>Master!BQ72</f>
        <v>0</v>
      </c>
      <c r="W72" s="12">
        <f>Master!CK72</f>
        <v>0</v>
      </c>
      <c r="X72" s="12">
        <f>Master!CL72</f>
        <v>0</v>
      </c>
      <c r="Y72" s="12">
        <f>Master!CM72</f>
        <v>0</v>
      </c>
      <c r="Z72" s="12">
        <f>Master!CN72</f>
        <v>0</v>
      </c>
      <c r="AA72" s="12">
        <f>Master!CO72</f>
        <v>0</v>
      </c>
      <c r="AB72" s="12">
        <f>Master!CQ72</f>
        <v>0</v>
      </c>
      <c r="AD72" s="12">
        <f>Master!DT72</f>
        <v>0</v>
      </c>
      <c r="AE72" s="12">
        <f>Master!DU72</f>
        <v>0</v>
      </c>
      <c r="AF72" s="12">
        <f>Master!DV72</f>
        <v>0</v>
      </c>
      <c r="AG72" s="12">
        <f>Master!DW72</f>
        <v>0</v>
      </c>
      <c r="AH72" s="12">
        <f>Master!DX72</f>
        <v>0</v>
      </c>
      <c r="AI72" s="12">
        <f>Master!DY72</f>
        <v>0</v>
      </c>
      <c r="AJ72" s="12">
        <f>Master!DZ72</f>
        <v>0</v>
      </c>
      <c r="AL72" s="35">
        <f>Master!FQ72</f>
        <v>0</v>
      </c>
      <c r="AM72" s="35">
        <f>Master!FR72</f>
        <v>0</v>
      </c>
      <c r="AN72" s="35">
        <f>Master!FS72</f>
        <v>0</v>
      </c>
      <c r="AO72" s="35">
        <f>Master!FT72</f>
        <v>0</v>
      </c>
      <c r="AP72" s="35">
        <f>Master!FU72</f>
        <v>0</v>
      </c>
      <c r="AQ72" s="35">
        <f>Master!FV72</f>
        <v>0</v>
      </c>
      <c r="AS72" s="12">
        <f>Master!HS72</f>
        <v>0</v>
      </c>
      <c r="AT72" s="12">
        <f>Master!HT72</f>
        <v>0</v>
      </c>
      <c r="AU72" s="12">
        <f>Master!HU72</f>
        <v>0</v>
      </c>
      <c r="AV72" s="12">
        <f>Master!HV72</f>
        <v>0</v>
      </c>
      <c r="AW72" s="12">
        <f>Master!HW72</f>
        <v>0</v>
      </c>
      <c r="AX72" s="12">
        <f>Master!HX72</f>
        <v>0</v>
      </c>
      <c r="AZ72" s="12">
        <f>Master!IQ72</f>
        <v>0</v>
      </c>
      <c r="BA72" s="12">
        <f>Master!IR72</f>
        <v>0</v>
      </c>
      <c r="BB72" s="12">
        <f>Master!IS72</f>
        <v>0</v>
      </c>
      <c r="BC72" s="12">
        <f>Master!IT72</f>
        <v>0</v>
      </c>
      <c r="BD72" s="12">
        <f>Master!IU72</f>
        <v>0</v>
      </c>
      <c r="BE72" s="12">
        <f>Master!IV72</f>
        <v>0</v>
      </c>
      <c r="BG72" s="12">
        <f>Master!JO72</f>
        <v>0</v>
      </c>
      <c r="BH72" s="12">
        <f>Master!JP72</f>
        <v>0</v>
      </c>
      <c r="BI72" s="12">
        <f>Master!JQ72</f>
        <v>0</v>
      </c>
      <c r="BJ72" s="12">
        <f>Master!JR72</f>
        <v>0</v>
      </c>
      <c r="BK72" s="12">
        <f>Master!JS72</f>
        <v>0</v>
      </c>
      <c r="BL72" s="12">
        <f>Master!JT72</f>
        <v>0</v>
      </c>
      <c r="BN72" s="12">
        <f>Master!JV72</f>
        <v>0</v>
      </c>
      <c r="BO72" s="12">
        <f>Master!JW72</f>
        <v>0</v>
      </c>
      <c r="BP72" s="12">
        <f>Master!JX72</f>
        <v>0</v>
      </c>
      <c r="BQ72" s="12">
        <f>Master!JY72</f>
        <v>0</v>
      </c>
      <c r="BR72" s="12">
        <f>Master!JZ72</f>
        <v>0</v>
      </c>
      <c r="BS72" s="12">
        <f>Master!KA72</f>
        <v>0</v>
      </c>
      <c r="BT72" s="12">
        <f>Master!KB72</f>
        <v>0</v>
      </c>
    </row>
    <row r="73" spans="1:75" s="37" customFormat="1" x14ac:dyDescent="0.2">
      <c r="A73" s="2" t="s">
        <v>39</v>
      </c>
      <c r="B73" s="6">
        <f>Master!N73</f>
        <v>35440.03243350127</v>
      </c>
      <c r="C73" s="6">
        <f>Master!O73</f>
        <v>13367.721996843169</v>
      </c>
      <c r="D73" s="6">
        <f>Master!P73</f>
        <v>2750.7264464192003</v>
      </c>
      <c r="E73" s="6">
        <f>Master!Q73</f>
        <v>7102.0228511570303</v>
      </c>
      <c r="F73" s="6">
        <f>Master!R73</f>
        <v>126.759636848</v>
      </c>
      <c r="G73" s="6">
        <f>Master!S73</f>
        <v>58787.263364768674</v>
      </c>
      <c r="H73" s="6"/>
      <c r="I73" s="6">
        <f>Master!AL73</f>
        <v>108.0391805718</v>
      </c>
      <c r="J73" s="6">
        <f>Master!AM73</f>
        <v>746.30185982782007</v>
      </c>
      <c r="K73" s="6">
        <f>Master!AN73</f>
        <v>84.301532640169995</v>
      </c>
      <c r="L73" s="6">
        <f>Master!AO73</f>
        <v>913.13991995149991</v>
      </c>
      <c r="M73" s="6">
        <f>Master!AP73</f>
        <v>8.9786394641400005</v>
      </c>
      <c r="N73" s="6">
        <f>Master!AQ73</f>
        <v>1860.7611324554302</v>
      </c>
      <c r="O73" s="31"/>
      <c r="P73" s="6">
        <f>Master!BK73</f>
        <v>57.317724962500002</v>
      </c>
      <c r="Q73" s="6">
        <f>Master!BL73</f>
        <v>928.71695029509988</v>
      </c>
      <c r="R73" s="6">
        <f>Master!BM73</f>
        <v>553.06842769295997</v>
      </c>
      <c r="S73" s="6">
        <f>Master!BN73</f>
        <v>1128.3288357208</v>
      </c>
      <c r="T73" s="6">
        <f>Master!BO73</f>
        <v>242.03696891697999</v>
      </c>
      <c r="U73" s="6">
        <f>Master!BQ73</f>
        <v>2909.4689075883398</v>
      </c>
      <c r="V73" s="31"/>
      <c r="W73" s="6">
        <f>Master!CK73</f>
        <v>0</v>
      </c>
      <c r="X73" s="6">
        <f>Master!CL73</f>
        <v>1748.16237062305</v>
      </c>
      <c r="Y73" s="6">
        <f>Master!CM73</f>
        <v>923.79264094850009</v>
      </c>
      <c r="Z73" s="6">
        <f>Master!CN73</f>
        <v>972903.43920807971</v>
      </c>
      <c r="AA73" s="6">
        <f>Master!CO73</f>
        <v>7106.5271825300006</v>
      </c>
      <c r="AB73" s="6">
        <f>Master!CQ73</f>
        <v>982681.92140218138</v>
      </c>
      <c r="AC73" s="31"/>
      <c r="AD73" s="6">
        <f>Master!DT73</f>
        <v>0</v>
      </c>
      <c r="AE73" s="6">
        <f>Master!DU73</f>
        <v>4085.5320796172</v>
      </c>
      <c r="AF73" s="6">
        <f>Master!DV73</f>
        <v>743.92051628382001</v>
      </c>
      <c r="AG73" s="6">
        <f>Master!DW73</f>
        <v>85311.394951476454</v>
      </c>
      <c r="AH73" s="6">
        <f>Master!DX73</f>
        <v>182.25332569655001</v>
      </c>
      <c r="AI73" s="6">
        <f>Master!DY73</f>
        <v>0</v>
      </c>
      <c r="AJ73" s="6">
        <f>Master!DZ73</f>
        <v>90323.100873074014</v>
      </c>
      <c r="AK73" s="31"/>
      <c r="AL73" s="36">
        <f>Master!FQ73</f>
        <v>0</v>
      </c>
      <c r="AM73" s="36">
        <f>Master!FR73</f>
        <v>1145.7458259514801</v>
      </c>
      <c r="AN73" s="36">
        <f>Master!FS73</f>
        <v>731.87336941951003</v>
      </c>
      <c r="AO73" s="36">
        <f>Master!FT73</f>
        <v>102392.57379536163</v>
      </c>
      <c r="AP73" s="36">
        <f>Master!FU73</f>
        <v>0</v>
      </c>
      <c r="AQ73" s="36">
        <f>Master!FV73</f>
        <v>104270.19299073263</v>
      </c>
      <c r="AR73" s="31"/>
      <c r="AS73" s="6">
        <f>Master!HS73</f>
        <v>379.23811230000001</v>
      </c>
      <c r="AT73" s="6">
        <f>Master!HT73</f>
        <v>2718.5327000082998</v>
      </c>
      <c r="AU73" s="6">
        <f>Master!HU73</f>
        <v>3653.05592341785</v>
      </c>
      <c r="AV73" s="6">
        <f>Master!HV73</f>
        <v>8035.8725386545902</v>
      </c>
      <c r="AW73" s="6">
        <f>Master!HW73</f>
        <v>0</v>
      </c>
      <c r="AX73" s="6">
        <f>Master!HX73</f>
        <v>14786.699274380739</v>
      </c>
      <c r="AY73" s="31"/>
      <c r="AZ73" s="6">
        <f>Master!IQ73</f>
        <v>0</v>
      </c>
      <c r="BA73" s="6">
        <f>Master!IR73</f>
        <v>1957.2659032143799</v>
      </c>
      <c r="BB73" s="6">
        <f>Master!IS73</f>
        <v>2415.6096328999997</v>
      </c>
      <c r="BC73" s="6">
        <f>Master!IT73</f>
        <v>33863.866294624873</v>
      </c>
      <c r="BD73" s="6">
        <f>Master!IU73</f>
        <v>33.8556344677</v>
      </c>
      <c r="BE73" s="6">
        <f>Master!IV73</f>
        <v>38270.597465206956</v>
      </c>
      <c r="BF73" s="31"/>
      <c r="BG73" s="6">
        <f>Master!JO73</f>
        <v>0</v>
      </c>
      <c r="BH73" s="6">
        <f>Master!JP73</f>
        <v>18611.194580631898</v>
      </c>
      <c r="BI73" s="6">
        <f>Master!JQ73</f>
        <v>54967.942214005569</v>
      </c>
      <c r="BJ73" s="6">
        <f>Master!JR73</f>
        <v>12002.44452947667</v>
      </c>
      <c r="BK73" s="6">
        <f>Master!JS73</f>
        <v>0</v>
      </c>
      <c r="BL73" s="6">
        <f>Master!JT73</f>
        <v>85581.58132411413</v>
      </c>
      <c r="BM73" s="31"/>
      <c r="BN73" s="6">
        <f>Master!JV73</f>
        <v>35984.627451335567</v>
      </c>
      <c r="BO73" s="6">
        <f>Master!JW73</f>
        <v>45309.174267012393</v>
      </c>
      <c r="BP73" s="6">
        <f>Master!JX73</f>
        <v>66824.290703727587</v>
      </c>
      <c r="BQ73" s="6">
        <f>Master!JY73</f>
        <v>1223653.0829245029</v>
      </c>
      <c r="BR73" s="6">
        <f>Master!JZ73</f>
        <v>7700.411387923371</v>
      </c>
      <c r="BS73" s="6">
        <f>Master!KA73</f>
        <v>0</v>
      </c>
      <c r="BT73" s="6">
        <f>Master!KB73</f>
        <v>1379471.5867345021</v>
      </c>
      <c r="BU73" s="31"/>
      <c r="BV73" s="31"/>
      <c r="BW73" s="31"/>
    </row>
    <row r="74" spans="1:75" x14ac:dyDescent="0.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P74" s="3"/>
      <c r="Q74" s="3"/>
      <c r="R74" s="3"/>
      <c r="S74" s="3"/>
      <c r="T74" s="3"/>
      <c r="U74" s="3"/>
      <c r="W74" s="3"/>
      <c r="X74" s="3"/>
      <c r="Y74" s="3"/>
      <c r="Z74" s="3"/>
      <c r="AA74" s="3"/>
      <c r="AB74" s="3"/>
      <c r="AD74" s="3"/>
      <c r="AE74" s="3"/>
      <c r="AF74" s="3"/>
      <c r="AG74" s="3"/>
      <c r="AH74" s="3"/>
      <c r="AI74" s="3"/>
      <c r="AJ74" s="3"/>
      <c r="AL74" s="14"/>
      <c r="AM74" s="14"/>
      <c r="AN74" s="14"/>
      <c r="AO74" s="14"/>
      <c r="AP74" s="14"/>
      <c r="AQ74" s="14"/>
      <c r="AS74" s="3"/>
      <c r="AT74" s="3"/>
      <c r="AU74" s="3"/>
      <c r="AV74" s="3"/>
      <c r="AW74" s="3"/>
      <c r="AX74" s="3"/>
      <c r="AZ74" s="3"/>
      <c r="BA74" s="3"/>
      <c r="BB74" s="3"/>
      <c r="BC74" s="3"/>
      <c r="BD74" s="3"/>
      <c r="BE74" s="3"/>
      <c r="BG74" s="3"/>
      <c r="BH74" s="3"/>
      <c r="BI74" s="3"/>
      <c r="BJ74" s="3"/>
      <c r="BK74" s="3"/>
      <c r="BL74" s="3"/>
      <c r="BN74" s="3"/>
      <c r="BO74" s="3"/>
      <c r="BP74" s="3"/>
      <c r="BQ74" s="3"/>
      <c r="BR74" s="3"/>
      <c r="BS74" s="3"/>
      <c r="BT74" s="3"/>
    </row>
    <row r="75" spans="1:75" x14ac:dyDescent="0.2">
      <c r="A75" s="1" t="s">
        <v>40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P75" s="9"/>
      <c r="Q75" s="9"/>
      <c r="R75" s="9"/>
      <c r="S75" s="9"/>
      <c r="T75" s="9"/>
      <c r="U75" s="9"/>
      <c r="W75" s="9"/>
      <c r="X75" s="9"/>
      <c r="Y75" s="9"/>
      <c r="Z75" s="9"/>
      <c r="AA75" s="9"/>
      <c r="AB75" s="9"/>
      <c r="AD75" s="9"/>
      <c r="AE75" s="9"/>
      <c r="AF75" s="9"/>
      <c r="AG75" s="9"/>
      <c r="AH75" s="9"/>
      <c r="AI75" s="9"/>
      <c r="AJ75" s="9"/>
      <c r="AL75" s="38"/>
      <c r="AM75" s="38"/>
      <c r="AN75" s="38"/>
      <c r="AO75" s="38"/>
      <c r="AP75" s="38"/>
      <c r="AQ75" s="38"/>
      <c r="AS75" s="9"/>
      <c r="AT75" s="9"/>
      <c r="AU75" s="9"/>
      <c r="AV75" s="9"/>
      <c r="AW75" s="9"/>
      <c r="AX75" s="9"/>
      <c r="AZ75" s="9"/>
      <c r="BA75" s="9"/>
      <c r="BB75" s="9"/>
      <c r="BC75" s="9"/>
      <c r="BD75" s="9"/>
      <c r="BE75" s="9"/>
      <c r="BG75" s="9"/>
      <c r="BH75" s="9"/>
      <c r="BI75" s="9"/>
      <c r="BJ75" s="9"/>
      <c r="BK75" s="9"/>
      <c r="BL75" s="9"/>
      <c r="BN75" s="9"/>
      <c r="BO75" s="9"/>
      <c r="BP75" s="9"/>
      <c r="BQ75" s="9"/>
      <c r="BR75" s="9"/>
      <c r="BS75" s="9"/>
      <c r="BT75" s="9"/>
    </row>
    <row r="76" spans="1:75" x14ac:dyDescent="0.2">
      <c r="A76" s="1" t="s">
        <v>84</v>
      </c>
      <c r="B76" s="11">
        <f>Master!N76</f>
        <v>0</v>
      </c>
      <c r="C76" s="11">
        <f>Master!O76</f>
        <v>0</v>
      </c>
      <c r="D76" s="11">
        <f>Master!P76</f>
        <v>0</v>
      </c>
      <c r="E76" s="11">
        <f>Master!Q76</f>
        <v>0</v>
      </c>
      <c r="F76" s="11">
        <f>Master!R76</f>
        <v>0</v>
      </c>
      <c r="G76" s="11">
        <f>Master!S76</f>
        <v>0</v>
      </c>
      <c r="H76" s="11"/>
      <c r="I76" s="11">
        <f>Master!AL76</f>
        <v>0</v>
      </c>
      <c r="J76" s="11">
        <f>Master!AM76</f>
        <v>0</v>
      </c>
      <c r="K76" s="11">
        <f>Master!AN76</f>
        <v>0</v>
      </c>
      <c r="L76" s="11">
        <f>Master!AO76</f>
        <v>0</v>
      </c>
      <c r="M76" s="11">
        <f>Master!AP76</f>
        <v>0</v>
      </c>
      <c r="N76" s="11">
        <f>Master!AQ76</f>
        <v>0</v>
      </c>
      <c r="P76" s="11">
        <f>Master!BK76</f>
        <v>0</v>
      </c>
      <c r="Q76" s="11">
        <f>Master!BL76</f>
        <v>0</v>
      </c>
      <c r="R76" s="11">
        <f>Master!BM76</f>
        <v>0</v>
      </c>
      <c r="S76" s="11">
        <f>Master!BN76</f>
        <v>0</v>
      </c>
      <c r="T76" s="11">
        <f>Master!BO76</f>
        <v>0</v>
      </c>
      <c r="U76" s="11">
        <f>Master!BQ76</f>
        <v>0</v>
      </c>
      <c r="W76" s="11">
        <f>Master!CK76</f>
        <v>0</v>
      </c>
      <c r="X76" s="11">
        <f>Master!CL76</f>
        <v>0</v>
      </c>
      <c r="Y76" s="11">
        <f>Master!CM76</f>
        <v>0</v>
      </c>
      <c r="Z76" s="11">
        <f>Master!CN76</f>
        <v>0</v>
      </c>
      <c r="AA76" s="11">
        <f>Master!CO76</f>
        <v>0</v>
      </c>
      <c r="AB76" s="11">
        <f>Master!CQ76</f>
        <v>0</v>
      </c>
      <c r="AD76" s="11">
        <f>Master!DT76</f>
        <v>0</v>
      </c>
      <c r="AE76" s="11">
        <f>Master!DU76</f>
        <v>2023.85480532</v>
      </c>
      <c r="AF76" s="11">
        <f>Master!DV76</f>
        <v>273.15155996760001</v>
      </c>
      <c r="AG76" s="11">
        <f>Master!DW76</f>
        <v>0</v>
      </c>
      <c r="AH76" s="11">
        <f>Master!DX76</f>
        <v>0</v>
      </c>
      <c r="AI76" s="11">
        <f>Master!DY76</f>
        <v>0</v>
      </c>
      <c r="AJ76" s="11">
        <f>Master!DZ76</f>
        <v>2297.0063652876001</v>
      </c>
      <c r="AL76" s="34">
        <f>Master!FQ76</f>
        <v>0</v>
      </c>
      <c r="AM76" s="34">
        <f>Master!FR76</f>
        <v>1331.8246938623001</v>
      </c>
      <c r="AN76" s="34">
        <f>Master!FS76</f>
        <v>385.704552283</v>
      </c>
      <c r="AO76" s="34">
        <f>Master!FT76</f>
        <v>0</v>
      </c>
      <c r="AP76" s="34">
        <f>Master!FU76</f>
        <v>0</v>
      </c>
      <c r="AQ76" s="34">
        <f>Master!FV76</f>
        <v>1717.5292461453</v>
      </c>
      <c r="AS76" s="11">
        <f>Master!HS76</f>
        <v>0</v>
      </c>
      <c r="AT76" s="11">
        <f>Master!HT76</f>
        <v>0</v>
      </c>
      <c r="AU76" s="11">
        <f>Master!HU76</f>
        <v>0</v>
      </c>
      <c r="AV76" s="11">
        <f>Master!HV76</f>
        <v>0</v>
      </c>
      <c r="AW76" s="11">
        <f>Master!HW76</f>
        <v>0</v>
      </c>
      <c r="AX76" s="11">
        <f>Master!HX76</f>
        <v>0</v>
      </c>
      <c r="AZ76" s="11">
        <f>Master!IQ76</f>
        <v>0</v>
      </c>
      <c r="BA76" s="11">
        <f>Master!IR76</f>
        <v>0</v>
      </c>
      <c r="BB76" s="11">
        <f>Master!IS76</f>
        <v>0</v>
      </c>
      <c r="BC76" s="11">
        <f>Master!IT76</f>
        <v>0</v>
      </c>
      <c r="BD76" s="11">
        <f>Master!IU76</f>
        <v>0</v>
      </c>
      <c r="BE76" s="11">
        <f>Master!IV76</f>
        <v>0</v>
      </c>
      <c r="BG76" s="11">
        <f>Master!JO76</f>
        <v>0</v>
      </c>
      <c r="BH76" s="11">
        <f>Master!JP76</f>
        <v>0</v>
      </c>
      <c r="BI76" s="11">
        <f>Master!JQ76</f>
        <v>0</v>
      </c>
      <c r="BJ76" s="11">
        <f>Master!JR76</f>
        <v>0</v>
      </c>
      <c r="BK76" s="11">
        <f>Master!JS76</f>
        <v>0</v>
      </c>
      <c r="BL76" s="11">
        <f>Master!JT76</f>
        <v>0</v>
      </c>
      <c r="BN76" s="11">
        <f>Master!JV76</f>
        <v>0</v>
      </c>
      <c r="BO76" s="11">
        <f>Master!JW76</f>
        <v>3355.6794991822999</v>
      </c>
      <c r="BP76" s="11">
        <f>Master!JX76</f>
        <v>658.85611225060006</v>
      </c>
      <c r="BQ76" s="11">
        <f>Master!JY76</f>
        <v>0</v>
      </c>
      <c r="BR76" s="11">
        <f>Master!JZ76</f>
        <v>0</v>
      </c>
      <c r="BS76" s="11">
        <f>Master!KA76</f>
        <v>0</v>
      </c>
      <c r="BT76" s="11">
        <f>Master!KB76</f>
        <v>4014.5356114328997</v>
      </c>
    </row>
    <row r="77" spans="1:75" x14ac:dyDescent="0.2">
      <c r="A77" s="1" t="s">
        <v>100</v>
      </c>
      <c r="B77" s="11">
        <f>Master!N77</f>
        <v>0</v>
      </c>
      <c r="C77" s="11">
        <f>Master!O77</f>
        <v>0</v>
      </c>
      <c r="D77" s="11">
        <f>Master!P77</f>
        <v>0</v>
      </c>
      <c r="E77" s="11">
        <f>Master!Q77</f>
        <v>0</v>
      </c>
      <c r="F77" s="11">
        <f>Master!R77</f>
        <v>0</v>
      </c>
      <c r="G77" s="11">
        <f>Master!S77</f>
        <v>0</v>
      </c>
      <c r="H77" s="11"/>
      <c r="I77" s="11">
        <f>Master!AL77</f>
        <v>0</v>
      </c>
      <c r="J77" s="11">
        <f>Master!AM77</f>
        <v>0</v>
      </c>
      <c r="K77" s="11">
        <f>Master!AN77</f>
        <v>0</v>
      </c>
      <c r="L77" s="11">
        <f>Master!AO77</f>
        <v>0</v>
      </c>
      <c r="M77" s="11">
        <f>Master!AP77</f>
        <v>0</v>
      </c>
      <c r="N77" s="11">
        <f>Master!AQ77</f>
        <v>0</v>
      </c>
      <c r="P77" s="11">
        <f>Master!BK77</f>
        <v>0</v>
      </c>
      <c r="Q77" s="11">
        <f>Master!BL77</f>
        <v>0</v>
      </c>
      <c r="R77" s="11">
        <f>Master!BM77</f>
        <v>0</v>
      </c>
      <c r="S77" s="11">
        <f>Master!BN77</f>
        <v>0</v>
      </c>
      <c r="T77" s="11">
        <f>Master!BO77</f>
        <v>0</v>
      </c>
      <c r="U77" s="11">
        <f>Master!BQ77</f>
        <v>0</v>
      </c>
      <c r="W77" s="11">
        <f>Master!CK77</f>
        <v>0</v>
      </c>
      <c r="X77" s="11">
        <f>Master!CL77</f>
        <v>0</v>
      </c>
      <c r="Y77" s="11">
        <f>Master!CM77</f>
        <v>0</v>
      </c>
      <c r="Z77" s="11">
        <f>Master!CN77</f>
        <v>0</v>
      </c>
      <c r="AA77" s="11">
        <f>Master!CO77</f>
        <v>0</v>
      </c>
      <c r="AB77" s="11">
        <f>Master!CQ77</f>
        <v>0</v>
      </c>
      <c r="AD77" s="11">
        <f>Master!DT77</f>
        <v>0</v>
      </c>
      <c r="AE77" s="11">
        <f>Master!DU77</f>
        <v>0</v>
      </c>
      <c r="AF77" s="11">
        <f>Master!DV77</f>
        <v>0</v>
      </c>
      <c r="AG77" s="11">
        <f>Master!DW77</f>
        <v>0</v>
      </c>
      <c r="AH77" s="11">
        <f>Master!DX77</f>
        <v>0</v>
      </c>
      <c r="AI77" s="11">
        <f>Master!DY77</f>
        <v>0</v>
      </c>
      <c r="AJ77" s="11">
        <f>Master!DZ77</f>
        <v>0</v>
      </c>
      <c r="AL77" s="34">
        <f>Master!FQ77</f>
        <v>0</v>
      </c>
      <c r="AM77" s="34">
        <f>Master!FR77</f>
        <v>0</v>
      </c>
      <c r="AN77" s="34">
        <f>Master!FS77</f>
        <v>0</v>
      </c>
      <c r="AO77" s="34">
        <f>Master!FT77</f>
        <v>0</v>
      </c>
      <c r="AP77" s="34">
        <f>Master!FU77</f>
        <v>0</v>
      </c>
      <c r="AQ77" s="34">
        <f>Master!FV77</f>
        <v>0</v>
      </c>
      <c r="AS77" s="11">
        <f>Master!HS77</f>
        <v>0</v>
      </c>
      <c r="AT77" s="11">
        <f>Master!HT77</f>
        <v>0</v>
      </c>
      <c r="AU77" s="11">
        <f>Master!HU77</f>
        <v>0</v>
      </c>
      <c r="AV77" s="11">
        <f>Master!HV77</f>
        <v>0</v>
      </c>
      <c r="AW77" s="11">
        <f>Master!HW77</f>
        <v>0</v>
      </c>
      <c r="AX77" s="11">
        <f>Master!HX77</f>
        <v>0</v>
      </c>
      <c r="AZ77" s="11">
        <f>Master!IQ77</f>
        <v>0</v>
      </c>
      <c r="BA77" s="11">
        <f>Master!IR77</f>
        <v>0</v>
      </c>
      <c r="BB77" s="11">
        <f>Master!IS77</f>
        <v>0</v>
      </c>
      <c r="BC77" s="11">
        <f>Master!IT77</f>
        <v>0</v>
      </c>
      <c r="BD77" s="11">
        <f>Master!IU77</f>
        <v>0</v>
      </c>
      <c r="BE77" s="11">
        <f>Master!IV77</f>
        <v>0</v>
      </c>
      <c r="BG77" s="11">
        <f>Master!JO77</f>
        <v>0</v>
      </c>
      <c r="BH77" s="11">
        <f>Master!JP77</f>
        <v>0</v>
      </c>
      <c r="BI77" s="11">
        <f>Master!JQ77</f>
        <v>0</v>
      </c>
      <c r="BJ77" s="11">
        <f>Master!JR77</f>
        <v>0</v>
      </c>
      <c r="BK77" s="11">
        <f>Master!JS77</f>
        <v>0</v>
      </c>
      <c r="BL77" s="11">
        <f>Master!JT77</f>
        <v>0</v>
      </c>
      <c r="BN77" s="11">
        <f>Master!JV77</f>
        <v>0</v>
      </c>
      <c r="BO77" s="11">
        <f>Master!JW77</f>
        <v>0</v>
      </c>
      <c r="BP77" s="11">
        <f>Master!JX77</f>
        <v>0</v>
      </c>
      <c r="BQ77" s="11">
        <f>Master!JY77</f>
        <v>0</v>
      </c>
      <c r="BR77" s="11">
        <f>Master!JZ77</f>
        <v>0</v>
      </c>
      <c r="BS77" s="11">
        <f>Master!KA77</f>
        <v>0</v>
      </c>
      <c r="BT77" s="11">
        <f>Master!KB77</f>
        <v>0</v>
      </c>
    </row>
    <row r="78" spans="1:75" x14ac:dyDescent="0.2">
      <c r="A78" s="13" t="s">
        <v>160</v>
      </c>
      <c r="B78" s="11">
        <f>Master!N78</f>
        <v>0</v>
      </c>
      <c r="C78" s="11">
        <f>Master!O78</f>
        <v>0</v>
      </c>
      <c r="D78" s="11">
        <f>Master!P78</f>
        <v>0</v>
      </c>
      <c r="E78" s="11">
        <f>Master!Q78</f>
        <v>0</v>
      </c>
      <c r="F78" s="11">
        <f>Master!R78</f>
        <v>0</v>
      </c>
      <c r="G78" s="11">
        <f>Master!S78</f>
        <v>0</v>
      </c>
      <c r="H78" s="11"/>
      <c r="I78" s="11">
        <f>Master!AL78</f>
        <v>0</v>
      </c>
      <c r="J78" s="11">
        <f>Master!AM78</f>
        <v>0</v>
      </c>
      <c r="K78" s="11">
        <f>Master!AN78</f>
        <v>0</v>
      </c>
      <c r="L78" s="11">
        <f>Master!AO78</f>
        <v>0</v>
      </c>
      <c r="M78" s="11">
        <f>Master!AP78</f>
        <v>0</v>
      </c>
      <c r="N78" s="11">
        <f>Master!AQ78</f>
        <v>0</v>
      </c>
      <c r="P78" s="11">
        <f>Master!BK78</f>
        <v>0</v>
      </c>
      <c r="Q78" s="11">
        <f>Master!BL78</f>
        <v>0</v>
      </c>
      <c r="R78" s="11">
        <f>Master!BM78</f>
        <v>0</v>
      </c>
      <c r="S78" s="11">
        <f>Master!BN78</f>
        <v>0</v>
      </c>
      <c r="T78" s="11">
        <f>Master!BO78</f>
        <v>0</v>
      </c>
      <c r="U78" s="11">
        <f>Master!BQ78</f>
        <v>0</v>
      </c>
      <c r="W78" s="11">
        <f>Master!CK78</f>
        <v>0</v>
      </c>
      <c r="X78" s="11">
        <f>Master!CL78</f>
        <v>0</v>
      </c>
      <c r="Y78" s="11">
        <f>Master!CM78</f>
        <v>0</v>
      </c>
      <c r="Z78" s="11">
        <f>Master!CN78</f>
        <v>0</v>
      </c>
      <c r="AA78" s="11">
        <f>Master!CO78</f>
        <v>0</v>
      </c>
      <c r="AB78" s="11">
        <f>Master!CQ78</f>
        <v>0</v>
      </c>
      <c r="AD78" s="11">
        <f>Master!DT78</f>
        <v>0</v>
      </c>
      <c r="AE78" s="11">
        <f>Master!DU78</f>
        <v>0</v>
      </c>
      <c r="AF78" s="11">
        <f>Master!DV78</f>
        <v>0</v>
      </c>
      <c r="AG78" s="11">
        <f>Master!DW78</f>
        <v>0</v>
      </c>
      <c r="AH78" s="11">
        <f>Master!DX78</f>
        <v>0</v>
      </c>
      <c r="AI78" s="11">
        <f>Master!DY78</f>
        <v>0</v>
      </c>
      <c r="AJ78" s="11">
        <f>Master!DZ78</f>
        <v>0</v>
      </c>
      <c r="AL78" s="34">
        <f>Master!FQ78</f>
        <v>0</v>
      </c>
      <c r="AM78" s="34">
        <f>Master!FR78</f>
        <v>0</v>
      </c>
      <c r="AN78" s="34">
        <f>Master!FS78</f>
        <v>0</v>
      </c>
      <c r="AO78" s="34">
        <f>Master!FT78</f>
        <v>0</v>
      </c>
      <c r="AP78" s="34">
        <f>Master!FU78</f>
        <v>0</v>
      </c>
      <c r="AQ78" s="34">
        <f>Master!FV78</f>
        <v>0</v>
      </c>
      <c r="AS78" s="11">
        <f>Master!HS78</f>
        <v>0</v>
      </c>
      <c r="AT78" s="11">
        <f>Master!HT78</f>
        <v>0</v>
      </c>
      <c r="AU78" s="11">
        <f>Master!HU78</f>
        <v>0</v>
      </c>
      <c r="AV78" s="11">
        <f>Master!HV78</f>
        <v>0</v>
      </c>
      <c r="AW78" s="11">
        <f>Master!HW78</f>
        <v>0</v>
      </c>
      <c r="AX78" s="11">
        <f>Master!HX78</f>
        <v>0</v>
      </c>
      <c r="AZ78" s="11">
        <f>Master!IQ78</f>
        <v>0</v>
      </c>
      <c r="BA78" s="11">
        <f>Master!IR78</f>
        <v>0</v>
      </c>
      <c r="BB78" s="11">
        <f>Master!IS78</f>
        <v>81.064300233300003</v>
      </c>
      <c r="BC78" s="11">
        <f>Master!IT78</f>
        <v>49.893605471800001</v>
      </c>
      <c r="BD78" s="11">
        <f>Master!IU78</f>
        <v>0</v>
      </c>
      <c r="BE78" s="11">
        <f>Master!IV78</f>
        <v>130.95790570510002</v>
      </c>
      <c r="BG78" s="11">
        <f>Master!JO78</f>
        <v>0</v>
      </c>
      <c r="BH78" s="11">
        <f>Master!JP78</f>
        <v>0</v>
      </c>
      <c r="BI78" s="11">
        <f>Master!JQ78</f>
        <v>0</v>
      </c>
      <c r="BJ78" s="11">
        <f>Master!JR78</f>
        <v>0</v>
      </c>
      <c r="BK78" s="11">
        <f>Master!JS78</f>
        <v>0</v>
      </c>
      <c r="BL78" s="11">
        <f>Master!JT78</f>
        <v>0</v>
      </c>
      <c r="BN78" s="11">
        <f>Master!JV78</f>
        <v>0</v>
      </c>
      <c r="BO78" s="11">
        <f>Master!JW78</f>
        <v>0</v>
      </c>
      <c r="BP78" s="11">
        <f>Master!JX78</f>
        <v>81.064300233300003</v>
      </c>
      <c r="BQ78" s="11">
        <f>Master!JY78</f>
        <v>49.893605471800001</v>
      </c>
      <c r="BR78" s="11">
        <f>Master!JZ78</f>
        <v>0</v>
      </c>
      <c r="BS78" s="11">
        <f>Master!KA78</f>
        <v>0</v>
      </c>
      <c r="BT78" s="11">
        <f>Master!KB78</f>
        <v>130.95790570510002</v>
      </c>
    </row>
    <row r="79" spans="1:75" x14ac:dyDescent="0.2">
      <c r="A79" s="15" t="s">
        <v>230</v>
      </c>
      <c r="B79" s="11">
        <f>Master!N79</f>
        <v>0</v>
      </c>
      <c r="C79" s="11">
        <f>Master!O79</f>
        <v>0</v>
      </c>
      <c r="D79" s="11">
        <f>Master!P79</f>
        <v>0</v>
      </c>
      <c r="E79" s="11">
        <f>Master!Q79</f>
        <v>0</v>
      </c>
      <c r="F79" s="11">
        <f>Master!R79</f>
        <v>0</v>
      </c>
      <c r="G79" s="11">
        <f>Master!S79</f>
        <v>0</v>
      </c>
      <c r="H79" s="11"/>
      <c r="I79" s="11">
        <f>Master!AL79</f>
        <v>0</v>
      </c>
      <c r="J79" s="11">
        <f>Master!AM79</f>
        <v>0</v>
      </c>
      <c r="K79" s="11">
        <f>Master!AN79</f>
        <v>0</v>
      </c>
      <c r="L79" s="11">
        <f>Master!AO79</f>
        <v>0</v>
      </c>
      <c r="M79" s="11">
        <f>Master!AP79</f>
        <v>0</v>
      </c>
      <c r="N79" s="11">
        <f>Master!AQ79</f>
        <v>0</v>
      </c>
      <c r="P79" s="11">
        <f>Master!BK79</f>
        <v>0</v>
      </c>
      <c r="Q79" s="11">
        <f>Master!BL79</f>
        <v>0</v>
      </c>
      <c r="R79" s="11">
        <f>Master!BM79</f>
        <v>0</v>
      </c>
      <c r="S79" s="11">
        <f>Master!BN79</f>
        <v>0</v>
      </c>
      <c r="T79" s="11">
        <f>Master!BO79</f>
        <v>0</v>
      </c>
      <c r="U79" s="11">
        <f>Master!BQ79</f>
        <v>0</v>
      </c>
      <c r="W79" s="11">
        <f>Master!CK79</f>
        <v>0</v>
      </c>
      <c r="X79" s="11">
        <f>Master!CL79</f>
        <v>0</v>
      </c>
      <c r="Y79" s="11">
        <f>Master!CM79</f>
        <v>0</v>
      </c>
      <c r="Z79" s="11">
        <f>Master!CN79</f>
        <v>0</v>
      </c>
      <c r="AA79" s="11">
        <f>Master!CO79</f>
        <v>0</v>
      </c>
      <c r="AB79" s="11">
        <f>Master!CQ79</f>
        <v>0</v>
      </c>
      <c r="AD79" s="11">
        <f>Master!DT79</f>
        <v>0</v>
      </c>
      <c r="AE79" s="11">
        <f>Master!DU79</f>
        <v>0</v>
      </c>
      <c r="AF79" s="11">
        <f>Master!DV79</f>
        <v>0</v>
      </c>
      <c r="AG79" s="11">
        <f>Master!DW79</f>
        <v>0</v>
      </c>
      <c r="AH79" s="11">
        <f>Master!DX79</f>
        <v>0</v>
      </c>
      <c r="AI79" s="11">
        <f>Master!DY79</f>
        <v>0</v>
      </c>
      <c r="AJ79" s="11">
        <f>Master!DZ79</f>
        <v>0</v>
      </c>
      <c r="AL79" s="34">
        <f>Master!FQ79</f>
        <v>0</v>
      </c>
      <c r="AM79" s="34">
        <f>Master!FR79</f>
        <v>0</v>
      </c>
      <c r="AN79" s="34">
        <f>Master!FS79</f>
        <v>0</v>
      </c>
      <c r="AO79" s="34">
        <f>Master!FT79</f>
        <v>0</v>
      </c>
      <c r="AP79" s="34">
        <f>Master!FU79</f>
        <v>0</v>
      </c>
      <c r="AQ79" s="34">
        <f>Master!FV79</f>
        <v>0</v>
      </c>
      <c r="AS79" s="11">
        <f>Master!HS79</f>
        <v>0</v>
      </c>
      <c r="AT79" s="11">
        <f>Master!HT79</f>
        <v>0</v>
      </c>
      <c r="AU79" s="11">
        <f>Master!HU79</f>
        <v>0</v>
      </c>
      <c r="AV79" s="11">
        <f>Master!HV79</f>
        <v>0</v>
      </c>
      <c r="AW79" s="11">
        <f>Master!HW79</f>
        <v>0</v>
      </c>
      <c r="AX79" s="11">
        <f>Master!HX79</f>
        <v>0</v>
      </c>
      <c r="AZ79" s="11">
        <f>Master!IQ79</f>
        <v>0</v>
      </c>
      <c r="BA79" s="11">
        <f>Master!IR79</f>
        <v>0</v>
      </c>
      <c r="BB79" s="11">
        <f>Master!IS79</f>
        <v>0</v>
      </c>
      <c r="BC79" s="11">
        <f>Master!IT79</f>
        <v>0</v>
      </c>
      <c r="BD79" s="11">
        <f>Master!IU79</f>
        <v>0</v>
      </c>
      <c r="BE79" s="11">
        <f>Master!IV79</f>
        <v>0</v>
      </c>
      <c r="BG79" s="11">
        <f>Master!JO79</f>
        <v>0</v>
      </c>
      <c r="BH79" s="11">
        <f>Master!JP79</f>
        <v>0</v>
      </c>
      <c r="BI79" s="11">
        <f>Master!JQ79</f>
        <v>0</v>
      </c>
      <c r="BJ79" s="11">
        <f>Master!JR79</f>
        <v>0</v>
      </c>
      <c r="BK79" s="11">
        <f>Master!JS79</f>
        <v>0</v>
      </c>
      <c r="BL79" s="11">
        <f>Master!JT79</f>
        <v>0</v>
      </c>
      <c r="BN79" s="11">
        <f>Master!JV79</f>
        <v>0</v>
      </c>
      <c r="BO79" s="11">
        <f>Master!JW79</f>
        <v>0</v>
      </c>
      <c r="BP79" s="11">
        <f>Master!JX79</f>
        <v>0</v>
      </c>
      <c r="BQ79" s="11">
        <f>Master!JY79</f>
        <v>0</v>
      </c>
      <c r="BR79" s="11">
        <f>Master!JZ79</f>
        <v>0</v>
      </c>
      <c r="BS79" s="11">
        <f>Master!KA79</f>
        <v>0</v>
      </c>
      <c r="BT79" s="11">
        <f>Master!KB79</f>
        <v>0</v>
      </c>
    </row>
    <row r="80" spans="1:75" x14ac:dyDescent="0.2">
      <c r="A80" s="1" t="s">
        <v>214</v>
      </c>
      <c r="B80" s="11">
        <f>Master!N80</f>
        <v>0</v>
      </c>
      <c r="C80" s="11">
        <f>Master!O80</f>
        <v>0</v>
      </c>
      <c r="D80" s="11">
        <f>Master!P80</f>
        <v>0</v>
      </c>
      <c r="E80" s="11">
        <f>Master!Q80</f>
        <v>0</v>
      </c>
      <c r="F80" s="11">
        <f>Master!R80</f>
        <v>0</v>
      </c>
      <c r="G80" s="11">
        <f>Master!S80</f>
        <v>0</v>
      </c>
      <c r="H80" s="11"/>
      <c r="I80" s="11">
        <f>Master!AL80</f>
        <v>0</v>
      </c>
      <c r="J80" s="11">
        <f>Master!AM80</f>
        <v>0</v>
      </c>
      <c r="K80" s="11">
        <f>Master!AN80</f>
        <v>0</v>
      </c>
      <c r="L80" s="11">
        <f>Master!AO80</f>
        <v>0</v>
      </c>
      <c r="M80" s="11">
        <f>Master!AP80</f>
        <v>0</v>
      </c>
      <c r="N80" s="11">
        <f>Master!AQ80</f>
        <v>0</v>
      </c>
      <c r="P80" s="11">
        <f>Master!BK80</f>
        <v>0</v>
      </c>
      <c r="Q80" s="11">
        <f>Master!BL80</f>
        <v>0</v>
      </c>
      <c r="R80" s="11">
        <f>Master!BM80</f>
        <v>0</v>
      </c>
      <c r="S80" s="11">
        <f>Master!BN80</f>
        <v>0</v>
      </c>
      <c r="T80" s="11">
        <f>Master!BO80</f>
        <v>0</v>
      </c>
      <c r="U80" s="11">
        <f>Master!BQ80</f>
        <v>0</v>
      </c>
      <c r="W80" s="11">
        <f>Master!CK80</f>
        <v>0</v>
      </c>
      <c r="X80" s="11">
        <f>Master!CL80</f>
        <v>0</v>
      </c>
      <c r="Y80" s="11">
        <f>Master!CM80</f>
        <v>0</v>
      </c>
      <c r="Z80" s="11">
        <f>Master!CN80</f>
        <v>0</v>
      </c>
      <c r="AA80" s="11">
        <f>Master!CO80</f>
        <v>0</v>
      </c>
      <c r="AB80" s="11">
        <f>Master!CQ80</f>
        <v>0</v>
      </c>
      <c r="AD80" s="11">
        <f>Master!DT80</f>
        <v>0</v>
      </c>
      <c r="AE80" s="11">
        <f>Master!DU80</f>
        <v>0</v>
      </c>
      <c r="AF80" s="11">
        <f>Master!DV80</f>
        <v>0</v>
      </c>
      <c r="AG80" s="11">
        <f>Master!DW80</f>
        <v>0</v>
      </c>
      <c r="AH80" s="11">
        <f>Master!DX80</f>
        <v>0</v>
      </c>
      <c r="AI80" s="11">
        <f>Master!DY80</f>
        <v>0</v>
      </c>
      <c r="AJ80" s="11">
        <f>Master!DZ80</f>
        <v>0</v>
      </c>
      <c r="AL80" s="34">
        <f>Master!FQ80</f>
        <v>0</v>
      </c>
      <c r="AM80" s="34">
        <f>Master!FR80</f>
        <v>0</v>
      </c>
      <c r="AN80" s="34">
        <f>Master!FS80</f>
        <v>0</v>
      </c>
      <c r="AO80" s="34">
        <f>Master!FT80</f>
        <v>0</v>
      </c>
      <c r="AP80" s="34">
        <f>Master!FU80</f>
        <v>0</v>
      </c>
      <c r="AQ80" s="34">
        <f>Master!FV80</f>
        <v>0</v>
      </c>
      <c r="AS80" s="11">
        <f>Master!HS80</f>
        <v>0</v>
      </c>
      <c r="AT80" s="11">
        <f>Master!HT80</f>
        <v>0</v>
      </c>
      <c r="AU80" s="11">
        <f>Master!HU80</f>
        <v>0</v>
      </c>
      <c r="AV80" s="11">
        <f>Master!HV80</f>
        <v>0</v>
      </c>
      <c r="AW80" s="11">
        <f>Master!HW80</f>
        <v>0</v>
      </c>
      <c r="AX80" s="11">
        <f>Master!HX80</f>
        <v>0</v>
      </c>
      <c r="AZ80" s="11">
        <f>Master!IQ80</f>
        <v>0</v>
      </c>
      <c r="BA80" s="11">
        <f>Master!IR80</f>
        <v>0</v>
      </c>
      <c r="BB80" s="11">
        <f>Master!IS80</f>
        <v>0</v>
      </c>
      <c r="BC80" s="11">
        <f>Master!IT80</f>
        <v>0</v>
      </c>
      <c r="BD80" s="11">
        <f>Master!IU80</f>
        <v>0</v>
      </c>
      <c r="BE80" s="11">
        <f>Master!IV80</f>
        <v>0</v>
      </c>
      <c r="BG80" s="11">
        <f>Master!JO80</f>
        <v>0</v>
      </c>
      <c r="BH80" s="11">
        <f>Master!JP80</f>
        <v>0</v>
      </c>
      <c r="BI80" s="11">
        <f>Master!JQ80</f>
        <v>0</v>
      </c>
      <c r="BJ80" s="11">
        <f>Master!JR80</f>
        <v>0</v>
      </c>
      <c r="BK80" s="11">
        <f>Master!JS80</f>
        <v>0</v>
      </c>
      <c r="BL80" s="11">
        <f>Master!JT80</f>
        <v>0</v>
      </c>
      <c r="BN80" s="11">
        <f>Master!JV80</f>
        <v>0</v>
      </c>
      <c r="BO80" s="11">
        <f>Master!JW80</f>
        <v>0</v>
      </c>
      <c r="BP80" s="11">
        <f>Master!JX80</f>
        <v>0</v>
      </c>
      <c r="BQ80" s="11">
        <f>Master!JY80</f>
        <v>0</v>
      </c>
      <c r="BR80" s="11">
        <f>Master!JZ80</f>
        <v>0</v>
      </c>
      <c r="BS80" s="11">
        <f>Master!KA80</f>
        <v>0</v>
      </c>
      <c r="BT80" s="11">
        <f>Master!KB80</f>
        <v>0</v>
      </c>
    </row>
    <row r="81" spans="1:72" x14ac:dyDescent="0.2">
      <c r="A81" s="15" t="s">
        <v>87</v>
      </c>
      <c r="B81" s="11">
        <f>Master!N81</f>
        <v>0</v>
      </c>
      <c r="C81" s="11">
        <f>Master!O81</f>
        <v>0</v>
      </c>
      <c r="D81" s="11">
        <f>Master!P81</f>
        <v>0</v>
      </c>
      <c r="E81" s="11">
        <f>Master!Q81</f>
        <v>0</v>
      </c>
      <c r="F81" s="11">
        <f>Master!R81</f>
        <v>0</v>
      </c>
      <c r="G81" s="11">
        <f>Master!S81</f>
        <v>0</v>
      </c>
      <c r="H81" s="11"/>
      <c r="I81" s="11">
        <f>Master!AL81</f>
        <v>0</v>
      </c>
      <c r="J81" s="11">
        <f>Master!AM81</f>
        <v>0</v>
      </c>
      <c r="K81" s="11">
        <f>Master!AN81</f>
        <v>0</v>
      </c>
      <c r="L81" s="11">
        <f>Master!AO81</f>
        <v>0</v>
      </c>
      <c r="M81" s="11">
        <f>Master!AP81</f>
        <v>0</v>
      </c>
      <c r="N81" s="11">
        <f>Master!AQ81</f>
        <v>0</v>
      </c>
      <c r="P81" s="11">
        <f>Master!BK81</f>
        <v>0</v>
      </c>
      <c r="Q81" s="11">
        <f>Master!BL81</f>
        <v>0</v>
      </c>
      <c r="R81" s="11">
        <f>Master!BM81</f>
        <v>0</v>
      </c>
      <c r="S81" s="11">
        <f>Master!BN81</f>
        <v>0</v>
      </c>
      <c r="T81" s="11">
        <f>Master!BO81</f>
        <v>0</v>
      </c>
      <c r="U81" s="11">
        <f>Master!BQ81</f>
        <v>0</v>
      </c>
      <c r="W81" s="11">
        <f>Master!CK81</f>
        <v>0</v>
      </c>
      <c r="X81" s="11">
        <f>Master!CL81</f>
        <v>0</v>
      </c>
      <c r="Y81" s="11">
        <f>Master!CM81</f>
        <v>0</v>
      </c>
      <c r="Z81" s="11">
        <f>Master!CN81</f>
        <v>0</v>
      </c>
      <c r="AA81" s="11">
        <f>Master!CO81</f>
        <v>0</v>
      </c>
      <c r="AB81" s="11">
        <f>Master!CQ81</f>
        <v>0</v>
      </c>
      <c r="AD81" s="11">
        <f>Master!DT81</f>
        <v>0</v>
      </c>
      <c r="AE81" s="11">
        <f>Master!DU81</f>
        <v>174.96352144539998</v>
      </c>
      <c r="AF81" s="11">
        <f>Master!DV81</f>
        <v>8.4954246969699998</v>
      </c>
      <c r="AG81" s="11">
        <f>Master!DW81</f>
        <v>0</v>
      </c>
      <c r="AH81" s="11">
        <f>Master!DX81</f>
        <v>0</v>
      </c>
      <c r="AI81" s="11">
        <f>Master!DY81</f>
        <v>0</v>
      </c>
      <c r="AJ81" s="11">
        <f>Master!DZ81</f>
        <v>183.45894614236997</v>
      </c>
      <c r="AL81" s="34">
        <f>Master!FQ81</f>
        <v>0</v>
      </c>
      <c r="AM81" s="34">
        <f>Master!FR81</f>
        <v>1304.6339623394001</v>
      </c>
      <c r="AN81" s="34">
        <f>Master!FS81</f>
        <v>493.54861429370999</v>
      </c>
      <c r="AO81" s="34">
        <f>Master!FT81</f>
        <v>187.35926752399999</v>
      </c>
      <c r="AP81" s="34">
        <f>Master!FU81</f>
        <v>0</v>
      </c>
      <c r="AQ81" s="34">
        <f>Master!FV81</f>
        <v>1985.5418441571101</v>
      </c>
      <c r="AS81" s="11">
        <f>Master!HS81</f>
        <v>0</v>
      </c>
      <c r="AT81" s="11">
        <f>Master!HT81</f>
        <v>0</v>
      </c>
      <c r="AU81" s="11">
        <f>Master!HU81</f>
        <v>0</v>
      </c>
      <c r="AV81" s="11">
        <f>Master!HV81</f>
        <v>0</v>
      </c>
      <c r="AW81" s="11">
        <f>Master!HW81</f>
        <v>0</v>
      </c>
      <c r="AX81" s="11">
        <f>Master!HX81</f>
        <v>0</v>
      </c>
      <c r="AZ81" s="11">
        <f>Master!IQ81</f>
        <v>0</v>
      </c>
      <c r="BA81" s="11">
        <f>Master!IR81</f>
        <v>0</v>
      </c>
      <c r="BB81" s="11">
        <f>Master!IS81</f>
        <v>0</v>
      </c>
      <c r="BC81" s="11">
        <f>Master!IT81</f>
        <v>0</v>
      </c>
      <c r="BD81" s="11">
        <f>Master!IU81</f>
        <v>0</v>
      </c>
      <c r="BE81" s="11">
        <f>Master!IV81</f>
        <v>0</v>
      </c>
      <c r="BG81" s="11">
        <f>Master!JO81</f>
        <v>0</v>
      </c>
      <c r="BH81" s="11">
        <f>Master!JP81</f>
        <v>0</v>
      </c>
      <c r="BI81" s="11">
        <f>Master!JQ81</f>
        <v>0</v>
      </c>
      <c r="BJ81" s="11">
        <f>Master!JR81</f>
        <v>0</v>
      </c>
      <c r="BK81" s="11">
        <f>Master!JS81</f>
        <v>0</v>
      </c>
      <c r="BL81" s="11">
        <f>Master!JT81</f>
        <v>0</v>
      </c>
      <c r="BN81" s="11">
        <f>Master!JV81</f>
        <v>0</v>
      </c>
      <c r="BO81" s="11">
        <f>Master!JW81</f>
        <v>1479.5974837848</v>
      </c>
      <c r="BP81" s="11">
        <f>Master!JX81</f>
        <v>502.04403899068001</v>
      </c>
      <c r="BQ81" s="11">
        <f>Master!JY81</f>
        <v>187.35926752399999</v>
      </c>
      <c r="BR81" s="11">
        <f>Master!JZ81</f>
        <v>0</v>
      </c>
      <c r="BS81" s="11">
        <f>Master!KA81</f>
        <v>0</v>
      </c>
      <c r="BT81" s="11">
        <f>Master!KB81</f>
        <v>2169.0007902994803</v>
      </c>
    </row>
    <row r="82" spans="1:72" x14ac:dyDescent="0.2">
      <c r="A82" s="1" t="s">
        <v>231</v>
      </c>
      <c r="B82" s="11">
        <f>Master!N82</f>
        <v>0</v>
      </c>
      <c r="C82" s="11">
        <f>Master!O82</f>
        <v>1097.2206887100001</v>
      </c>
      <c r="D82" s="11">
        <f>Master!P82</f>
        <v>7981.4371928500004</v>
      </c>
      <c r="E82" s="11">
        <f>Master!Q82</f>
        <v>118.511052581</v>
      </c>
      <c r="F82" s="11">
        <f>Master!R82</f>
        <v>0</v>
      </c>
      <c r="G82" s="11">
        <f>Master!S82</f>
        <v>9197.1689341410001</v>
      </c>
      <c r="H82" s="11"/>
      <c r="I82" s="11">
        <f>Master!AL82</f>
        <v>0</v>
      </c>
      <c r="J82" s="11">
        <f>Master!AM82</f>
        <v>0</v>
      </c>
      <c r="K82" s="11">
        <f>Master!AN82</f>
        <v>0</v>
      </c>
      <c r="L82" s="11">
        <f>Master!AO82</f>
        <v>0</v>
      </c>
      <c r="M82" s="11">
        <f>Master!AP82</f>
        <v>0</v>
      </c>
      <c r="N82" s="11">
        <f>Master!AQ82</f>
        <v>0</v>
      </c>
      <c r="P82" s="11">
        <f>Master!BK82</f>
        <v>0</v>
      </c>
      <c r="Q82" s="11">
        <f>Master!BL82</f>
        <v>0</v>
      </c>
      <c r="R82" s="11">
        <f>Master!BM82</f>
        <v>0</v>
      </c>
      <c r="S82" s="11">
        <f>Master!BN82</f>
        <v>0</v>
      </c>
      <c r="T82" s="11">
        <f>Master!BO82</f>
        <v>0</v>
      </c>
      <c r="U82" s="11">
        <f>Master!BQ82</f>
        <v>0</v>
      </c>
      <c r="W82" s="11">
        <f>Master!CK82</f>
        <v>0</v>
      </c>
      <c r="X82" s="11">
        <f>Master!CL82</f>
        <v>0</v>
      </c>
      <c r="Y82" s="11">
        <f>Master!CM82</f>
        <v>0</v>
      </c>
      <c r="Z82" s="11">
        <f>Master!CN82</f>
        <v>0</v>
      </c>
      <c r="AA82" s="11">
        <f>Master!CO82</f>
        <v>0</v>
      </c>
      <c r="AB82" s="11">
        <f>Master!CQ82</f>
        <v>0</v>
      </c>
      <c r="AD82" s="11">
        <f>Master!DT82</f>
        <v>0</v>
      </c>
      <c r="AE82" s="11">
        <f>Master!DU82</f>
        <v>0</v>
      </c>
      <c r="AF82" s="11">
        <f>Master!DV82</f>
        <v>0</v>
      </c>
      <c r="AG82" s="11">
        <f>Master!DW82</f>
        <v>0</v>
      </c>
      <c r="AH82" s="11">
        <f>Master!DX82</f>
        <v>0</v>
      </c>
      <c r="AI82" s="11">
        <f>Master!DY82</f>
        <v>0</v>
      </c>
      <c r="AJ82" s="11">
        <f>Master!DZ82</f>
        <v>0</v>
      </c>
      <c r="AL82" s="34">
        <f>Master!FQ82</f>
        <v>0</v>
      </c>
      <c r="AM82" s="34">
        <f>Master!FR82</f>
        <v>0</v>
      </c>
      <c r="AN82" s="34">
        <f>Master!FS82</f>
        <v>0</v>
      </c>
      <c r="AO82" s="34">
        <f>Master!FT82</f>
        <v>0</v>
      </c>
      <c r="AP82" s="34">
        <f>Master!FU82</f>
        <v>0</v>
      </c>
      <c r="AQ82" s="34">
        <f>Master!FV82</f>
        <v>0</v>
      </c>
      <c r="AS82" s="11">
        <f>Master!HS82</f>
        <v>0</v>
      </c>
      <c r="AT82" s="11">
        <f>Master!HT82</f>
        <v>0</v>
      </c>
      <c r="AU82" s="11">
        <f>Master!HU82</f>
        <v>0</v>
      </c>
      <c r="AV82" s="11">
        <f>Master!HV82</f>
        <v>0</v>
      </c>
      <c r="AW82" s="11">
        <f>Master!HW82</f>
        <v>0</v>
      </c>
      <c r="AX82" s="11">
        <f>Master!HX82</f>
        <v>0</v>
      </c>
      <c r="AZ82" s="11">
        <f>Master!IQ82</f>
        <v>0</v>
      </c>
      <c r="BA82" s="11">
        <f>Master!IR82</f>
        <v>0</v>
      </c>
      <c r="BB82" s="11">
        <f>Master!IS82</f>
        <v>0</v>
      </c>
      <c r="BC82" s="11">
        <f>Master!IT82</f>
        <v>0</v>
      </c>
      <c r="BD82" s="11">
        <f>Master!IU82</f>
        <v>0</v>
      </c>
      <c r="BE82" s="11">
        <f>Master!IV82</f>
        <v>0</v>
      </c>
      <c r="BG82" s="11">
        <f>Master!JO82</f>
        <v>0</v>
      </c>
      <c r="BH82" s="11">
        <f>Master!JP82</f>
        <v>0</v>
      </c>
      <c r="BI82" s="11">
        <f>Master!JQ82</f>
        <v>0</v>
      </c>
      <c r="BJ82" s="11">
        <f>Master!JR82</f>
        <v>0</v>
      </c>
      <c r="BK82" s="11">
        <f>Master!JS82</f>
        <v>0</v>
      </c>
      <c r="BL82" s="11">
        <f>Master!JT82</f>
        <v>0</v>
      </c>
      <c r="BN82" s="11">
        <f>Master!JV82</f>
        <v>0</v>
      </c>
      <c r="BO82" s="11">
        <f>Master!JW82</f>
        <v>1097.2206887100001</v>
      </c>
      <c r="BP82" s="11">
        <f>Master!JX82</f>
        <v>7981.4371928500004</v>
      </c>
      <c r="BQ82" s="11">
        <f>Master!JY82</f>
        <v>118.511052581</v>
      </c>
      <c r="BR82" s="11">
        <f>Master!JZ82</f>
        <v>0</v>
      </c>
      <c r="BS82" s="11">
        <f>Master!KA82</f>
        <v>0</v>
      </c>
      <c r="BT82" s="11">
        <f>Master!KB82</f>
        <v>9197.1689341410001</v>
      </c>
    </row>
    <row r="83" spans="1:72" x14ac:dyDescent="0.2">
      <c r="A83" s="13" t="s">
        <v>218</v>
      </c>
      <c r="B83" s="11">
        <f>Master!N83</f>
        <v>0</v>
      </c>
      <c r="C83" s="11">
        <f>Master!O83</f>
        <v>0</v>
      </c>
      <c r="D83" s="11">
        <f>Master!P83</f>
        <v>0</v>
      </c>
      <c r="E83" s="11">
        <f>Master!Q83</f>
        <v>0</v>
      </c>
      <c r="F83" s="11">
        <f>Master!R83</f>
        <v>0</v>
      </c>
      <c r="G83" s="11">
        <f>Master!S83</f>
        <v>0</v>
      </c>
      <c r="H83" s="11"/>
      <c r="I83" s="11">
        <f>Master!AL83</f>
        <v>0</v>
      </c>
      <c r="J83" s="11">
        <f>Master!AM83</f>
        <v>143.70497351099999</v>
      </c>
      <c r="K83" s="11">
        <f>Master!AN83</f>
        <v>0</v>
      </c>
      <c r="L83" s="11">
        <f>Master!AO83</f>
        <v>0</v>
      </c>
      <c r="M83" s="11">
        <f>Master!AP83</f>
        <v>0</v>
      </c>
      <c r="N83" s="11">
        <f>Master!AQ83</f>
        <v>143.70497351099999</v>
      </c>
      <c r="P83" s="11">
        <f>Master!BK83</f>
        <v>0</v>
      </c>
      <c r="Q83" s="11">
        <f>Master!BL83</f>
        <v>0</v>
      </c>
      <c r="R83" s="11">
        <f>Master!BM83</f>
        <v>0</v>
      </c>
      <c r="S83" s="11">
        <f>Master!BN83</f>
        <v>0</v>
      </c>
      <c r="T83" s="11">
        <f>Master!BO83</f>
        <v>0</v>
      </c>
      <c r="U83" s="11">
        <f>Master!BQ83</f>
        <v>0</v>
      </c>
      <c r="W83" s="11">
        <f>Master!CK83</f>
        <v>0</v>
      </c>
      <c r="X83" s="11">
        <f>Master!CL83</f>
        <v>695.22821044199998</v>
      </c>
      <c r="Y83" s="11">
        <f>Master!CM83</f>
        <v>579.46000944599996</v>
      </c>
      <c r="Z83" s="11">
        <f>Master!CN83</f>
        <v>0</v>
      </c>
      <c r="AA83" s="11">
        <f>Master!CO83</f>
        <v>0</v>
      </c>
      <c r="AB83" s="11">
        <f>Master!CQ83</f>
        <v>1274.6882198879998</v>
      </c>
      <c r="AD83" s="11">
        <f>Master!DT83</f>
        <v>0</v>
      </c>
      <c r="AE83" s="11">
        <f>Master!DU83</f>
        <v>68870.48376427099</v>
      </c>
      <c r="AF83" s="11">
        <f>Master!DV83</f>
        <v>9152.3497033210006</v>
      </c>
      <c r="AG83" s="11">
        <f>Master!DW83</f>
        <v>963.129464138</v>
      </c>
      <c r="AH83" s="11">
        <f>Master!DX83</f>
        <v>0</v>
      </c>
      <c r="AI83" s="11">
        <f>Master!DY83</f>
        <v>0</v>
      </c>
      <c r="AJ83" s="11">
        <f>Master!DZ83</f>
        <v>78985.962931729984</v>
      </c>
      <c r="AL83" s="34">
        <f>Master!FQ83</f>
        <v>0</v>
      </c>
      <c r="AM83" s="34">
        <f>Master!FR83</f>
        <v>7478.4040066199996</v>
      </c>
      <c r="AN83" s="34">
        <f>Master!FS83</f>
        <v>139.83317890699999</v>
      </c>
      <c r="AO83" s="34">
        <f>Master!FT83</f>
        <v>0</v>
      </c>
      <c r="AP83" s="34">
        <f>Master!FU83</f>
        <v>0</v>
      </c>
      <c r="AQ83" s="34">
        <f>Master!FV83</f>
        <v>7618.2371855269994</v>
      </c>
      <c r="AS83" s="11">
        <f>Master!HS83</f>
        <v>0</v>
      </c>
      <c r="AT83" s="11">
        <f>Master!HT83</f>
        <v>0</v>
      </c>
      <c r="AU83" s="11">
        <f>Master!HU83</f>
        <v>0</v>
      </c>
      <c r="AV83" s="11">
        <f>Master!HV83</f>
        <v>0</v>
      </c>
      <c r="AW83" s="11">
        <f>Master!HW83</f>
        <v>0</v>
      </c>
      <c r="AX83" s="11">
        <f>Master!HX83</f>
        <v>0</v>
      </c>
      <c r="AZ83" s="11">
        <f>Master!IQ83</f>
        <v>0</v>
      </c>
      <c r="BA83" s="11">
        <f>Master!IR83</f>
        <v>1750.39993267</v>
      </c>
      <c r="BB83" s="11">
        <f>Master!IS83</f>
        <v>453.00284862900003</v>
      </c>
      <c r="BC83" s="11">
        <f>Master!IT83</f>
        <v>6.1057154764100003</v>
      </c>
      <c r="BD83" s="11">
        <f>Master!IU83</f>
        <v>0</v>
      </c>
      <c r="BE83" s="11">
        <f>Master!IV83</f>
        <v>2209.5084967754096</v>
      </c>
      <c r="BG83" s="11">
        <f>Master!JO83</f>
        <v>0</v>
      </c>
      <c r="BH83" s="11">
        <f>Master!JP83</f>
        <v>0</v>
      </c>
      <c r="BI83" s="11">
        <f>Master!JQ83</f>
        <v>0</v>
      </c>
      <c r="BJ83" s="11">
        <f>Master!JR83</f>
        <v>0</v>
      </c>
      <c r="BK83" s="11">
        <f>Master!JS83</f>
        <v>0</v>
      </c>
      <c r="BL83" s="11">
        <f>Master!JT83</f>
        <v>0</v>
      </c>
      <c r="BN83" s="11">
        <f>Master!JV83</f>
        <v>0</v>
      </c>
      <c r="BO83" s="11">
        <f>Master!JW83</f>
        <v>78938.220887513991</v>
      </c>
      <c r="BP83" s="11">
        <f>Master!JX83</f>
        <v>10324.645740303</v>
      </c>
      <c r="BQ83" s="11">
        <f>Master!JY83</f>
        <v>969.23517961440996</v>
      </c>
      <c r="BR83" s="11">
        <f>Master!JZ83</f>
        <v>0</v>
      </c>
      <c r="BS83" s="11">
        <f>Master!KA83</f>
        <v>0</v>
      </c>
      <c r="BT83" s="11">
        <f>Master!KB83</f>
        <v>90232.101807431391</v>
      </c>
    </row>
    <row r="84" spans="1:72" x14ac:dyDescent="0.2">
      <c r="A84" s="1" t="s">
        <v>86</v>
      </c>
      <c r="B84" s="11">
        <f>Master!N84</f>
        <v>0</v>
      </c>
      <c r="C84" s="11">
        <f>Master!O84</f>
        <v>0</v>
      </c>
      <c r="D84" s="11">
        <f>Master!P84</f>
        <v>0</v>
      </c>
      <c r="E84" s="11">
        <f>Master!Q84</f>
        <v>0</v>
      </c>
      <c r="F84" s="11">
        <f>Master!R84</f>
        <v>0</v>
      </c>
      <c r="G84" s="11">
        <f>Master!S84</f>
        <v>0</v>
      </c>
      <c r="H84" s="11"/>
      <c r="I84" s="11">
        <f>Master!AL84</f>
        <v>0</v>
      </c>
      <c r="J84" s="11">
        <f>Master!AM84</f>
        <v>0</v>
      </c>
      <c r="K84" s="11">
        <f>Master!AN84</f>
        <v>0</v>
      </c>
      <c r="L84" s="11">
        <f>Master!AO84</f>
        <v>0</v>
      </c>
      <c r="M84" s="11">
        <f>Master!AP84</f>
        <v>0</v>
      </c>
      <c r="N84" s="11">
        <f>Master!AQ84</f>
        <v>0</v>
      </c>
      <c r="P84" s="11">
        <f>Master!BK84</f>
        <v>0</v>
      </c>
      <c r="Q84" s="11">
        <f>Master!BL84</f>
        <v>0</v>
      </c>
      <c r="R84" s="11">
        <f>Master!BM84</f>
        <v>0</v>
      </c>
      <c r="S84" s="11">
        <f>Master!BN84</f>
        <v>0</v>
      </c>
      <c r="T84" s="11">
        <f>Master!BO84</f>
        <v>0</v>
      </c>
      <c r="U84" s="11">
        <f>Master!BQ84</f>
        <v>0</v>
      </c>
      <c r="W84" s="11">
        <f>Master!CK84</f>
        <v>0</v>
      </c>
      <c r="X84" s="11">
        <f>Master!CL84</f>
        <v>0</v>
      </c>
      <c r="Y84" s="11">
        <f>Master!CM84</f>
        <v>0</v>
      </c>
      <c r="Z84" s="11">
        <f>Master!CN84</f>
        <v>0</v>
      </c>
      <c r="AA84" s="11">
        <f>Master!CO84</f>
        <v>0</v>
      </c>
      <c r="AB84" s="11">
        <f>Master!CQ84</f>
        <v>0</v>
      </c>
      <c r="AD84" s="11">
        <f>Master!DT84</f>
        <v>0</v>
      </c>
      <c r="AE84" s="11">
        <f>Master!DU84</f>
        <v>12.753966760100001</v>
      </c>
      <c r="AF84" s="11">
        <f>Master!DV84</f>
        <v>13.202433858899999</v>
      </c>
      <c r="AG84" s="11">
        <f>Master!DW84</f>
        <v>0</v>
      </c>
      <c r="AH84" s="11">
        <f>Master!DX84</f>
        <v>0</v>
      </c>
      <c r="AI84" s="11">
        <f>Master!DY84</f>
        <v>0</v>
      </c>
      <c r="AJ84" s="11">
        <f>Master!DZ84</f>
        <v>25.956400619</v>
      </c>
      <c r="AL84" s="34">
        <f>Master!FQ84</f>
        <v>0</v>
      </c>
      <c r="AM84" s="34">
        <f>Master!FR84</f>
        <v>0</v>
      </c>
      <c r="AN84" s="34">
        <f>Master!FS84</f>
        <v>0</v>
      </c>
      <c r="AO84" s="34">
        <f>Master!FT84</f>
        <v>0</v>
      </c>
      <c r="AP84" s="34">
        <f>Master!FU84</f>
        <v>0</v>
      </c>
      <c r="AQ84" s="34">
        <f>Master!FV84</f>
        <v>0</v>
      </c>
      <c r="AS84" s="11">
        <f>Master!HS84</f>
        <v>0</v>
      </c>
      <c r="AT84" s="11">
        <f>Master!HT84</f>
        <v>0</v>
      </c>
      <c r="AU84" s="11">
        <f>Master!HU84</f>
        <v>0</v>
      </c>
      <c r="AV84" s="11">
        <f>Master!HV84</f>
        <v>0</v>
      </c>
      <c r="AW84" s="11">
        <f>Master!HW84</f>
        <v>0</v>
      </c>
      <c r="AX84" s="11">
        <f>Master!HX84</f>
        <v>0</v>
      </c>
      <c r="AZ84" s="11">
        <f>Master!IQ84</f>
        <v>0</v>
      </c>
      <c r="BA84" s="11">
        <f>Master!IR84</f>
        <v>0</v>
      </c>
      <c r="BB84" s="11">
        <f>Master!IS84</f>
        <v>0</v>
      </c>
      <c r="BC84" s="11">
        <f>Master!IT84</f>
        <v>0</v>
      </c>
      <c r="BD84" s="11">
        <f>Master!IU84</f>
        <v>0</v>
      </c>
      <c r="BE84" s="11">
        <f>Master!IV84</f>
        <v>0</v>
      </c>
      <c r="BG84" s="11">
        <f>Master!JO84</f>
        <v>0</v>
      </c>
      <c r="BH84" s="11">
        <f>Master!JP84</f>
        <v>0</v>
      </c>
      <c r="BI84" s="11">
        <f>Master!JQ84</f>
        <v>0</v>
      </c>
      <c r="BJ84" s="11">
        <f>Master!JR84</f>
        <v>0</v>
      </c>
      <c r="BK84" s="11">
        <f>Master!JS84</f>
        <v>0</v>
      </c>
      <c r="BL84" s="11">
        <f>Master!JT84</f>
        <v>0</v>
      </c>
      <c r="BN84" s="11">
        <f>Master!JV84</f>
        <v>0</v>
      </c>
      <c r="BO84" s="11">
        <f>Master!JW84</f>
        <v>12.753966760100001</v>
      </c>
      <c r="BP84" s="11">
        <f>Master!JX84</f>
        <v>13.202433858899999</v>
      </c>
      <c r="BQ84" s="11">
        <f>Master!JY84</f>
        <v>0</v>
      </c>
      <c r="BR84" s="11">
        <f>Master!JZ84</f>
        <v>0</v>
      </c>
      <c r="BS84" s="11">
        <f>Master!KA84</f>
        <v>0</v>
      </c>
      <c r="BT84" s="11">
        <f>Master!KB84</f>
        <v>25.956400619</v>
      </c>
    </row>
    <row r="85" spans="1:72" x14ac:dyDescent="0.2">
      <c r="A85" s="1" t="s">
        <v>222</v>
      </c>
      <c r="B85" s="11">
        <f>Master!N85</f>
        <v>0</v>
      </c>
      <c r="C85" s="11">
        <f>Master!O85</f>
        <v>0</v>
      </c>
      <c r="D85" s="11">
        <f>Master!P85</f>
        <v>0</v>
      </c>
      <c r="E85" s="11">
        <f>Master!Q85</f>
        <v>0</v>
      </c>
      <c r="F85" s="11">
        <f>Master!R85</f>
        <v>0</v>
      </c>
      <c r="G85" s="11">
        <f>Master!S85</f>
        <v>0</v>
      </c>
      <c r="H85" s="11"/>
      <c r="I85" s="11">
        <f>Master!AL85</f>
        <v>0</v>
      </c>
      <c r="J85" s="11">
        <f>Master!AM85</f>
        <v>0</v>
      </c>
      <c r="K85" s="11">
        <f>Master!AN85</f>
        <v>0</v>
      </c>
      <c r="L85" s="11">
        <f>Master!AO85</f>
        <v>0</v>
      </c>
      <c r="M85" s="11">
        <f>Master!AP85</f>
        <v>0</v>
      </c>
      <c r="N85" s="11">
        <f>Master!AQ85</f>
        <v>0</v>
      </c>
      <c r="P85" s="11">
        <f>Master!BK85</f>
        <v>0</v>
      </c>
      <c r="Q85" s="11">
        <f>Master!BL85</f>
        <v>0</v>
      </c>
      <c r="R85" s="11">
        <f>Master!BM85</f>
        <v>0</v>
      </c>
      <c r="S85" s="11">
        <f>Master!BN85</f>
        <v>0</v>
      </c>
      <c r="T85" s="11">
        <f>Master!BO85</f>
        <v>0</v>
      </c>
      <c r="U85" s="11">
        <f>Master!BQ85</f>
        <v>0</v>
      </c>
      <c r="W85" s="11">
        <f>Master!CK85</f>
        <v>0</v>
      </c>
      <c r="X85" s="11">
        <f>Master!CL85</f>
        <v>0</v>
      </c>
      <c r="Y85" s="11">
        <f>Master!CM85</f>
        <v>0</v>
      </c>
      <c r="Z85" s="11">
        <f>Master!CN85</f>
        <v>0</v>
      </c>
      <c r="AA85" s="11">
        <f>Master!CO85</f>
        <v>0</v>
      </c>
      <c r="AB85" s="11">
        <f>Master!CQ85</f>
        <v>0</v>
      </c>
      <c r="AD85" s="11">
        <f>Master!DT85</f>
        <v>0</v>
      </c>
      <c r="AE85" s="11">
        <f>Master!DU85</f>
        <v>98.479699647900006</v>
      </c>
      <c r="AF85" s="11">
        <f>Master!DV85</f>
        <v>0</v>
      </c>
      <c r="AG85" s="11">
        <f>Master!DW85</f>
        <v>0</v>
      </c>
      <c r="AH85" s="11">
        <f>Master!DX85</f>
        <v>0</v>
      </c>
      <c r="AI85" s="11">
        <f>Master!DY85</f>
        <v>0</v>
      </c>
      <c r="AJ85" s="11">
        <f>Master!DZ85</f>
        <v>98.479699647900006</v>
      </c>
      <c r="AL85" s="34">
        <f>Master!FQ85</f>
        <v>0</v>
      </c>
      <c r="AM85" s="34">
        <f>Master!FR85</f>
        <v>0</v>
      </c>
      <c r="AN85" s="34">
        <f>Master!FS85</f>
        <v>0</v>
      </c>
      <c r="AO85" s="34">
        <f>Master!FT85</f>
        <v>0</v>
      </c>
      <c r="AP85" s="34">
        <f>Master!FU85</f>
        <v>0</v>
      </c>
      <c r="AQ85" s="34">
        <f>Master!FV85</f>
        <v>0</v>
      </c>
      <c r="AS85" s="11">
        <f>Master!HS85</f>
        <v>0</v>
      </c>
      <c r="AT85" s="11">
        <f>Master!HT85</f>
        <v>0</v>
      </c>
      <c r="AU85" s="11">
        <f>Master!HU85</f>
        <v>0</v>
      </c>
      <c r="AV85" s="11">
        <f>Master!HV85</f>
        <v>0</v>
      </c>
      <c r="AW85" s="11">
        <f>Master!HW85</f>
        <v>0</v>
      </c>
      <c r="AX85" s="11">
        <f>Master!HX85</f>
        <v>0</v>
      </c>
      <c r="AZ85" s="11">
        <f>Master!IQ85</f>
        <v>0</v>
      </c>
      <c r="BA85" s="11">
        <f>Master!IR85</f>
        <v>0</v>
      </c>
      <c r="BB85" s="11">
        <f>Master!IS85</f>
        <v>0</v>
      </c>
      <c r="BC85" s="11">
        <f>Master!IT85</f>
        <v>0</v>
      </c>
      <c r="BD85" s="11">
        <f>Master!IU85</f>
        <v>0</v>
      </c>
      <c r="BE85" s="11">
        <f>Master!IV85</f>
        <v>0</v>
      </c>
      <c r="BG85" s="11">
        <f>Master!JO85</f>
        <v>0</v>
      </c>
      <c r="BH85" s="11">
        <f>Master!JP85</f>
        <v>0</v>
      </c>
      <c r="BI85" s="11">
        <f>Master!JQ85</f>
        <v>0</v>
      </c>
      <c r="BJ85" s="11">
        <f>Master!JR85</f>
        <v>0</v>
      </c>
      <c r="BK85" s="11">
        <f>Master!JS85</f>
        <v>0</v>
      </c>
      <c r="BL85" s="11">
        <f>Master!JT85</f>
        <v>0</v>
      </c>
      <c r="BN85" s="11">
        <f>Master!JV85</f>
        <v>0</v>
      </c>
      <c r="BO85" s="11">
        <f>Master!JW85</f>
        <v>98.479699647900006</v>
      </c>
      <c r="BP85" s="11">
        <f>Master!JX85</f>
        <v>0</v>
      </c>
      <c r="BQ85" s="11">
        <f>Master!JY85</f>
        <v>0</v>
      </c>
      <c r="BR85" s="11">
        <f>Master!JZ85</f>
        <v>0</v>
      </c>
      <c r="BS85" s="11">
        <f>Master!KA85</f>
        <v>0</v>
      </c>
      <c r="BT85" s="11">
        <f>Master!KB85</f>
        <v>98.479699647900006</v>
      </c>
    </row>
    <row r="86" spans="1:72" x14ac:dyDescent="0.2">
      <c r="A86" s="13" t="s">
        <v>147</v>
      </c>
      <c r="B86" s="11">
        <f>Master!N86</f>
        <v>0</v>
      </c>
      <c r="C86" s="11">
        <f>Master!O86</f>
        <v>0</v>
      </c>
      <c r="D86" s="11">
        <f>Master!P86</f>
        <v>0</v>
      </c>
      <c r="E86" s="11">
        <f>Master!Q86</f>
        <v>0</v>
      </c>
      <c r="F86" s="11">
        <f>Master!R86</f>
        <v>0</v>
      </c>
      <c r="G86" s="11">
        <f>Master!S86</f>
        <v>0</v>
      </c>
      <c r="H86" s="11"/>
      <c r="I86" s="11">
        <f>Master!AL86</f>
        <v>0</v>
      </c>
      <c r="J86" s="11">
        <f>Master!AM86</f>
        <v>0</v>
      </c>
      <c r="K86" s="11">
        <f>Master!AN86</f>
        <v>0</v>
      </c>
      <c r="L86" s="11">
        <f>Master!AO86</f>
        <v>0</v>
      </c>
      <c r="M86" s="11">
        <f>Master!AP86</f>
        <v>0</v>
      </c>
      <c r="N86" s="11">
        <f>Master!AQ86</f>
        <v>0</v>
      </c>
      <c r="P86" s="11">
        <f>Master!BK86</f>
        <v>0</v>
      </c>
      <c r="Q86" s="11">
        <f>Master!BL86</f>
        <v>0</v>
      </c>
      <c r="R86" s="11">
        <f>Master!BM86</f>
        <v>0</v>
      </c>
      <c r="S86" s="11">
        <f>Master!BN86</f>
        <v>0</v>
      </c>
      <c r="T86" s="11">
        <f>Master!BO86</f>
        <v>0</v>
      </c>
      <c r="U86" s="11">
        <f>Master!BQ86</f>
        <v>0</v>
      </c>
      <c r="W86" s="11">
        <f>Master!CK86</f>
        <v>0</v>
      </c>
      <c r="X86" s="11">
        <f>Master!CL86</f>
        <v>0</v>
      </c>
      <c r="Y86" s="11">
        <f>Master!CM86</f>
        <v>0</v>
      </c>
      <c r="Z86" s="11">
        <f>Master!CN86</f>
        <v>0</v>
      </c>
      <c r="AA86" s="11">
        <f>Master!CO86</f>
        <v>0</v>
      </c>
      <c r="AB86" s="11">
        <f>Master!CQ86</f>
        <v>0</v>
      </c>
      <c r="AD86" s="11">
        <f>Master!DT86</f>
        <v>0</v>
      </c>
      <c r="AE86" s="11">
        <f>Master!DU86</f>
        <v>0</v>
      </c>
      <c r="AF86" s="11">
        <f>Master!DV86</f>
        <v>0</v>
      </c>
      <c r="AG86" s="11">
        <f>Master!DW86</f>
        <v>0</v>
      </c>
      <c r="AH86" s="11">
        <f>Master!DX86</f>
        <v>0</v>
      </c>
      <c r="AI86" s="11">
        <f>Master!DY86</f>
        <v>0</v>
      </c>
      <c r="AJ86" s="11">
        <f>Master!DZ86</f>
        <v>0</v>
      </c>
      <c r="AL86" s="34">
        <f>Master!FQ86</f>
        <v>0</v>
      </c>
      <c r="AM86" s="34">
        <f>Master!FR86</f>
        <v>0</v>
      </c>
      <c r="AN86" s="34">
        <f>Master!FS86</f>
        <v>0</v>
      </c>
      <c r="AO86" s="34">
        <f>Master!FT86</f>
        <v>0</v>
      </c>
      <c r="AP86" s="34">
        <f>Master!FU86</f>
        <v>0</v>
      </c>
      <c r="AQ86" s="34">
        <f>Master!FV86</f>
        <v>0</v>
      </c>
      <c r="AS86" s="11">
        <f>Master!HS86</f>
        <v>0</v>
      </c>
      <c r="AT86" s="11">
        <f>Master!HT86</f>
        <v>0</v>
      </c>
      <c r="AU86" s="11">
        <f>Master!HU86</f>
        <v>0</v>
      </c>
      <c r="AV86" s="11">
        <f>Master!HV86</f>
        <v>0</v>
      </c>
      <c r="AW86" s="11">
        <f>Master!HW86</f>
        <v>0</v>
      </c>
      <c r="AX86" s="11">
        <f>Master!HX86</f>
        <v>0</v>
      </c>
      <c r="AZ86" s="11">
        <f>Master!IQ86</f>
        <v>0</v>
      </c>
      <c r="BA86" s="11">
        <f>Master!IR86</f>
        <v>0</v>
      </c>
      <c r="BB86" s="11">
        <f>Master!IS86</f>
        <v>0</v>
      </c>
      <c r="BC86" s="11">
        <f>Master!IT86</f>
        <v>0</v>
      </c>
      <c r="BD86" s="11">
        <f>Master!IU86</f>
        <v>0</v>
      </c>
      <c r="BE86" s="11">
        <f>Master!IV86</f>
        <v>0</v>
      </c>
      <c r="BG86" s="11">
        <f>Master!JO86</f>
        <v>0</v>
      </c>
      <c r="BH86" s="11">
        <f>Master!JP86</f>
        <v>0</v>
      </c>
      <c r="BI86" s="11">
        <f>Master!JQ86</f>
        <v>0</v>
      </c>
      <c r="BJ86" s="11">
        <f>Master!JR86</f>
        <v>0</v>
      </c>
      <c r="BK86" s="11">
        <f>Master!JS86</f>
        <v>0</v>
      </c>
      <c r="BL86" s="11">
        <f>Master!JT86</f>
        <v>0</v>
      </c>
      <c r="BN86" s="11">
        <f>Master!JV86</f>
        <v>0</v>
      </c>
      <c r="BO86" s="11">
        <f>Master!JW86</f>
        <v>0</v>
      </c>
      <c r="BP86" s="11">
        <f>Master!JX86</f>
        <v>0</v>
      </c>
      <c r="BQ86" s="11">
        <f>Master!JY86</f>
        <v>0</v>
      </c>
      <c r="BR86" s="11">
        <f>Master!JZ86</f>
        <v>0</v>
      </c>
      <c r="BS86" s="11">
        <f>Master!KA86</f>
        <v>0</v>
      </c>
      <c r="BT86" s="11">
        <f>Master!KB86</f>
        <v>0</v>
      </c>
    </row>
    <row r="87" spans="1:72" x14ac:dyDescent="0.2">
      <c r="A87" s="49" t="s">
        <v>219</v>
      </c>
      <c r="B87" s="11">
        <f>Master!N87</f>
        <v>0</v>
      </c>
      <c r="C87" s="11">
        <f>Master!O87</f>
        <v>0</v>
      </c>
      <c r="D87" s="11">
        <f>Master!P87</f>
        <v>0</v>
      </c>
      <c r="E87" s="11">
        <f>Master!Q87</f>
        <v>0</v>
      </c>
      <c r="F87" s="11">
        <f>Master!R87</f>
        <v>0</v>
      </c>
      <c r="G87" s="11">
        <f>Master!S87</f>
        <v>0</v>
      </c>
      <c r="H87" s="11"/>
      <c r="I87" s="11">
        <f>Master!AL87</f>
        <v>0</v>
      </c>
      <c r="J87" s="11">
        <f>Master!AM87</f>
        <v>0</v>
      </c>
      <c r="K87" s="11">
        <f>Master!AN87</f>
        <v>124.208760263</v>
      </c>
      <c r="L87" s="11">
        <f>Master!AO87</f>
        <v>0</v>
      </c>
      <c r="M87" s="11">
        <f>Master!AP87</f>
        <v>0</v>
      </c>
      <c r="N87" s="11">
        <f>Master!AQ87</f>
        <v>124.208760263</v>
      </c>
      <c r="P87" s="11">
        <f>Master!BK87</f>
        <v>0</v>
      </c>
      <c r="Q87" s="11">
        <f>Master!BL87</f>
        <v>0</v>
      </c>
      <c r="R87" s="11">
        <f>Master!BM87</f>
        <v>0</v>
      </c>
      <c r="S87" s="11">
        <f>Master!BN87</f>
        <v>0</v>
      </c>
      <c r="T87" s="11">
        <f>Master!BO87</f>
        <v>0</v>
      </c>
      <c r="U87" s="11">
        <f>Master!BQ87</f>
        <v>0</v>
      </c>
      <c r="W87" s="11">
        <f>Master!CK87</f>
        <v>0</v>
      </c>
      <c r="X87" s="11">
        <f>Master!CL87</f>
        <v>11396.96552856</v>
      </c>
      <c r="Y87" s="11">
        <f>Master!CM87</f>
        <v>22945.793759710003</v>
      </c>
      <c r="Z87" s="11">
        <f>Master!CN87</f>
        <v>5936.6487578590004</v>
      </c>
      <c r="AA87" s="11">
        <f>Master!CO87</f>
        <v>0</v>
      </c>
      <c r="AB87" s="11">
        <f>Master!CQ87</f>
        <v>40279.408046129007</v>
      </c>
      <c r="AD87" s="11">
        <f>Master!DT87</f>
        <v>0</v>
      </c>
      <c r="AE87" s="11">
        <f>Master!DU87</f>
        <v>6606.4281732199997</v>
      </c>
      <c r="AF87" s="11">
        <f>Master!DV87</f>
        <v>2360.9279165409998</v>
      </c>
      <c r="AG87" s="11">
        <f>Master!DW87</f>
        <v>63.225199970199995</v>
      </c>
      <c r="AH87" s="11">
        <f>Master!DX87</f>
        <v>0</v>
      </c>
      <c r="AI87" s="11">
        <f>Master!DY87</f>
        <v>0</v>
      </c>
      <c r="AJ87" s="11">
        <f>Master!DZ87</f>
        <v>9030.5812897312007</v>
      </c>
      <c r="AL87" s="34">
        <f>Master!FQ87</f>
        <v>0</v>
      </c>
      <c r="AM87" s="34">
        <f>Master!FR87</f>
        <v>299.46428135389999</v>
      </c>
      <c r="AN87" s="34">
        <f>Master!FS87</f>
        <v>261.40572537895002</v>
      </c>
      <c r="AO87" s="34">
        <f>Master!FT87</f>
        <v>0</v>
      </c>
      <c r="AP87" s="34">
        <f>Master!FU87</f>
        <v>0</v>
      </c>
      <c r="AQ87" s="34">
        <f>Master!FV87</f>
        <v>560.87000673285002</v>
      </c>
      <c r="AS87" s="11">
        <f>Master!HS87</f>
        <v>0</v>
      </c>
      <c r="AT87" s="11">
        <f>Master!HT87</f>
        <v>60.472791196499998</v>
      </c>
      <c r="AU87" s="11">
        <f>Master!HU87</f>
        <v>125.901121958</v>
      </c>
      <c r="AV87" s="11">
        <f>Master!HV87</f>
        <v>289.06528327199999</v>
      </c>
      <c r="AW87" s="11">
        <f>Master!HW87</f>
        <v>0</v>
      </c>
      <c r="AX87" s="11">
        <f>Master!HX87</f>
        <v>475.43919642649996</v>
      </c>
      <c r="AZ87" s="11">
        <f>Master!IQ87</f>
        <v>0</v>
      </c>
      <c r="BA87" s="11">
        <f>Master!IR87</f>
        <v>7356.3542251689996</v>
      </c>
      <c r="BB87" s="11">
        <f>Master!IS87</f>
        <v>7516.7304988019996</v>
      </c>
      <c r="BC87" s="11">
        <f>Master!IT87</f>
        <v>3899.7986359199999</v>
      </c>
      <c r="BD87" s="11">
        <f>Master!IU87</f>
        <v>0</v>
      </c>
      <c r="BE87" s="11">
        <f>Master!IV87</f>
        <v>18772.883359890999</v>
      </c>
      <c r="BG87" s="11">
        <f>Master!JO87</f>
        <v>0</v>
      </c>
      <c r="BH87" s="11">
        <f>Master!JP87</f>
        <v>0</v>
      </c>
      <c r="BI87" s="11">
        <f>Master!JQ87</f>
        <v>0</v>
      </c>
      <c r="BJ87" s="11">
        <f>Master!JR87</f>
        <v>0</v>
      </c>
      <c r="BK87" s="11">
        <f>Master!JS87</f>
        <v>0</v>
      </c>
      <c r="BL87" s="11">
        <f>Master!JT87</f>
        <v>0</v>
      </c>
      <c r="BN87" s="11">
        <f>Master!JV87</f>
        <v>0</v>
      </c>
      <c r="BO87" s="11">
        <f>Master!JW87</f>
        <v>25719.684999499397</v>
      </c>
      <c r="BP87" s="11">
        <f>Master!JX87</f>
        <v>33334.967782652951</v>
      </c>
      <c r="BQ87" s="11">
        <f>Master!JY87</f>
        <v>10188.7378770212</v>
      </c>
      <c r="BR87" s="11">
        <f>Master!JZ87</f>
        <v>0</v>
      </c>
      <c r="BS87" s="11">
        <f>Master!KA87</f>
        <v>0</v>
      </c>
      <c r="BT87" s="11">
        <f>Master!KB87</f>
        <v>69243.390659173543</v>
      </c>
    </row>
    <row r="88" spans="1:72" x14ac:dyDescent="0.2">
      <c r="A88" s="49" t="s">
        <v>159</v>
      </c>
      <c r="B88" s="11">
        <f>Master!N88</f>
        <v>0</v>
      </c>
      <c r="C88" s="11">
        <f>Master!O88</f>
        <v>0</v>
      </c>
      <c r="D88" s="11">
        <f>Master!P88</f>
        <v>0</v>
      </c>
      <c r="E88" s="11">
        <f>Master!Q88</f>
        <v>0</v>
      </c>
      <c r="F88" s="11">
        <f>Master!R88</f>
        <v>0</v>
      </c>
      <c r="G88" s="11">
        <f>Master!S88</f>
        <v>0</v>
      </c>
      <c r="H88" s="11"/>
      <c r="I88" s="11">
        <f>Master!AL88</f>
        <v>0</v>
      </c>
      <c r="J88" s="11">
        <f>Master!AM88</f>
        <v>0</v>
      </c>
      <c r="K88" s="11">
        <f>Master!AN88</f>
        <v>0</v>
      </c>
      <c r="L88" s="11">
        <f>Master!AO88</f>
        <v>0</v>
      </c>
      <c r="M88" s="11">
        <f>Master!AP88</f>
        <v>0</v>
      </c>
      <c r="N88" s="11">
        <f>Master!AQ88</f>
        <v>0</v>
      </c>
      <c r="P88" s="11">
        <f>Master!BK88</f>
        <v>0</v>
      </c>
      <c r="Q88" s="11">
        <f>Master!BL88</f>
        <v>0</v>
      </c>
      <c r="R88" s="11">
        <f>Master!BM88</f>
        <v>0</v>
      </c>
      <c r="S88" s="11">
        <f>Master!BN88</f>
        <v>0</v>
      </c>
      <c r="T88" s="11">
        <f>Master!BO88</f>
        <v>0</v>
      </c>
      <c r="U88" s="11">
        <f>Master!BQ88</f>
        <v>0</v>
      </c>
      <c r="W88" s="11">
        <f>Master!CK88</f>
        <v>0</v>
      </c>
      <c r="X88" s="11">
        <f>Master!CL88</f>
        <v>0</v>
      </c>
      <c r="Y88" s="11">
        <f>Master!CM88</f>
        <v>0</v>
      </c>
      <c r="Z88" s="11">
        <f>Master!CN88</f>
        <v>0</v>
      </c>
      <c r="AA88" s="11">
        <f>Master!CO88</f>
        <v>0</v>
      </c>
      <c r="AB88" s="11">
        <f>Master!CQ88</f>
        <v>0</v>
      </c>
      <c r="AD88" s="11">
        <f>Master!DT88</f>
        <v>0</v>
      </c>
      <c r="AE88" s="11">
        <f>Master!DU88</f>
        <v>0</v>
      </c>
      <c r="AF88" s="11">
        <f>Master!DV88</f>
        <v>0</v>
      </c>
      <c r="AG88" s="11">
        <f>Master!DW88</f>
        <v>0</v>
      </c>
      <c r="AH88" s="11">
        <f>Master!DX88</f>
        <v>0</v>
      </c>
      <c r="AI88" s="11">
        <f>Master!DY88</f>
        <v>0</v>
      </c>
      <c r="AJ88" s="11">
        <f>Master!DZ88</f>
        <v>0</v>
      </c>
      <c r="AL88" s="34">
        <f>Master!FQ88</f>
        <v>0</v>
      </c>
      <c r="AM88" s="34">
        <f>Master!FR88</f>
        <v>0</v>
      </c>
      <c r="AN88" s="34">
        <f>Master!FS88</f>
        <v>0</v>
      </c>
      <c r="AO88" s="34">
        <f>Master!FT88</f>
        <v>0</v>
      </c>
      <c r="AP88" s="34">
        <f>Master!FU88</f>
        <v>0</v>
      </c>
      <c r="AQ88" s="34">
        <f>Master!FV88</f>
        <v>0</v>
      </c>
      <c r="AS88" s="11">
        <f>Master!HS88</f>
        <v>0</v>
      </c>
      <c r="AT88" s="11">
        <f>Master!HT88</f>
        <v>0</v>
      </c>
      <c r="AU88" s="11">
        <f>Master!HU88</f>
        <v>0</v>
      </c>
      <c r="AV88" s="11">
        <f>Master!HV88</f>
        <v>0</v>
      </c>
      <c r="AW88" s="11">
        <f>Master!HW88</f>
        <v>0</v>
      </c>
      <c r="AX88" s="11">
        <f>Master!HX88</f>
        <v>0</v>
      </c>
      <c r="AZ88" s="11">
        <f>Master!IQ88</f>
        <v>0</v>
      </c>
      <c r="BA88" s="11">
        <f>Master!IR88</f>
        <v>0</v>
      </c>
      <c r="BB88" s="11">
        <f>Master!IS88</f>
        <v>0</v>
      </c>
      <c r="BC88" s="11">
        <f>Master!IT88</f>
        <v>0</v>
      </c>
      <c r="BD88" s="11">
        <f>Master!IU88</f>
        <v>0</v>
      </c>
      <c r="BE88" s="11">
        <f>Master!IV88</f>
        <v>0</v>
      </c>
      <c r="BG88" s="11">
        <f>Master!JO88</f>
        <v>0</v>
      </c>
      <c r="BH88" s="11">
        <f>Master!JP88</f>
        <v>0</v>
      </c>
      <c r="BI88" s="11">
        <f>Master!JQ88</f>
        <v>0</v>
      </c>
      <c r="BJ88" s="11">
        <f>Master!JR88</f>
        <v>0</v>
      </c>
      <c r="BK88" s="11">
        <f>Master!JS88</f>
        <v>0</v>
      </c>
      <c r="BL88" s="11">
        <f>Master!JT88</f>
        <v>0</v>
      </c>
      <c r="BN88" s="11">
        <f>Master!JV88</f>
        <v>0</v>
      </c>
      <c r="BO88" s="11">
        <f>Master!JW88</f>
        <v>0</v>
      </c>
      <c r="BP88" s="11">
        <f>Master!JX88</f>
        <v>0</v>
      </c>
      <c r="BQ88" s="11">
        <f>Master!JY88</f>
        <v>0</v>
      </c>
      <c r="BR88" s="11">
        <f>Master!JZ88</f>
        <v>0</v>
      </c>
      <c r="BS88" s="11">
        <f>Master!KA88</f>
        <v>0</v>
      </c>
      <c r="BT88" s="11">
        <f>Master!KB88</f>
        <v>0</v>
      </c>
    </row>
    <row r="89" spans="1:72" x14ac:dyDescent="0.2">
      <c r="A89" s="1" t="s">
        <v>95</v>
      </c>
      <c r="B89" s="11">
        <f>Master!N89</f>
        <v>0</v>
      </c>
      <c r="C89" s="11">
        <f>Master!O89</f>
        <v>0</v>
      </c>
      <c r="D89" s="11">
        <f>Master!P89</f>
        <v>0</v>
      </c>
      <c r="E89" s="11">
        <f>Master!Q89</f>
        <v>0</v>
      </c>
      <c r="F89" s="11">
        <f>Master!R89</f>
        <v>0</v>
      </c>
      <c r="G89" s="11">
        <f>Master!S89</f>
        <v>0</v>
      </c>
      <c r="H89" s="11"/>
      <c r="I89" s="11">
        <f>Master!AL89</f>
        <v>0</v>
      </c>
      <c r="J89" s="11">
        <f>Master!AM89</f>
        <v>0</v>
      </c>
      <c r="K89" s="11">
        <f>Master!AN89</f>
        <v>0</v>
      </c>
      <c r="L89" s="11">
        <f>Master!AO89</f>
        <v>0</v>
      </c>
      <c r="M89" s="11">
        <f>Master!AP89</f>
        <v>0</v>
      </c>
      <c r="N89" s="11">
        <f>Master!AQ89</f>
        <v>0</v>
      </c>
      <c r="P89" s="11">
        <f>Master!BK89</f>
        <v>0</v>
      </c>
      <c r="Q89" s="11">
        <f>Master!BL89</f>
        <v>0</v>
      </c>
      <c r="R89" s="11">
        <f>Master!BM89</f>
        <v>0</v>
      </c>
      <c r="S89" s="11">
        <f>Master!BN89</f>
        <v>0</v>
      </c>
      <c r="T89" s="11">
        <f>Master!BO89</f>
        <v>0</v>
      </c>
      <c r="U89" s="11">
        <f>Master!BQ89</f>
        <v>0</v>
      </c>
      <c r="W89" s="11">
        <f>Master!CK89</f>
        <v>0</v>
      </c>
      <c r="X89" s="11">
        <f>Master!CL89</f>
        <v>0</v>
      </c>
      <c r="Y89" s="11">
        <f>Master!CM89</f>
        <v>0</v>
      </c>
      <c r="Z89" s="11">
        <f>Master!CN89</f>
        <v>0</v>
      </c>
      <c r="AA89" s="11">
        <f>Master!CO89</f>
        <v>0</v>
      </c>
      <c r="AB89" s="11">
        <f>Master!CQ89</f>
        <v>0</v>
      </c>
      <c r="AD89" s="11">
        <f>Master!DT89</f>
        <v>0</v>
      </c>
      <c r="AE89" s="11">
        <f>Master!DU89</f>
        <v>0</v>
      </c>
      <c r="AF89" s="11">
        <f>Master!DV89</f>
        <v>0</v>
      </c>
      <c r="AG89" s="11">
        <f>Master!DW89</f>
        <v>0</v>
      </c>
      <c r="AH89" s="11">
        <f>Master!DX89</f>
        <v>0</v>
      </c>
      <c r="AI89" s="11">
        <f>Master!DY89</f>
        <v>0</v>
      </c>
      <c r="AJ89" s="11">
        <f>Master!DZ89</f>
        <v>0</v>
      </c>
      <c r="AL89" s="34">
        <f>Master!FQ89</f>
        <v>0</v>
      </c>
      <c r="AM89" s="34">
        <f>Master!FR89</f>
        <v>0</v>
      </c>
      <c r="AN89" s="34">
        <f>Master!FS89</f>
        <v>0</v>
      </c>
      <c r="AO89" s="34">
        <f>Master!FT89</f>
        <v>0</v>
      </c>
      <c r="AP89" s="34">
        <f>Master!FU89</f>
        <v>0</v>
      </c>
      <c r="AQ89" s="34">
        <f>Master!FV89</f>
        <v>0</v>
      </c>
      <c r="AS89" s="11">
        <f>Master!HS89</f>
        <v>0</v>
      </c>
      <c r="AT89" s="11">
        <f>Master!HT89</f>
        <v>0</v>
      </c>
      <c r="AU89" s="11">
        <f>Master!HU89</f>
        <v>0</v>
      </c>
      <c r="AV89" s="11">
        <f>Master!HV89</f>
        <v>0</v>
      </c>
      <c r="AW89" s="11">
        <f>Master!HW89</f>
        <v>0</v>
      </c>
      <c r="AX89" s="11">
        <f>Master!HX89</f>
        <v>0</v>
      </c>
      <c r="AZ89" s="11">
        <f>Master!IQ89</f>
        <v>0</v>
      </c>
      <c r="BA89" s="11">
        <f>Master!IR89</f>
        <v>0</v>
      </c>
      <c r="BB89" s="11">
        <f>Master!IS89</f>
        <v>0</v>
      </c>
      <c r="BC89" s="11">
        <f>Master!IT89</f>
        <v>0</v>
      </c>
      <c r="BD89" s="11">
        <f>Master!IU89</f>
        <v>0</v>
      </c>
      <c r="BE89" s="11">
        <f>Master!IV89</f>
        <v>0</v>
      </c>
      <c r="BG89" s="11">
        <f>Master!JO89</f>
        <v>0</v>
      </c>
      <c r="BH89" s="11">
        <f>Master!JP89</f>
        <v>0</v>
      </c>
      <c r="BI89" s="11">
        <f>Master!JQ89</f>
        <v>0</v>
      </c>
      <c r="BJ89" s="11">
        <f>Master!JR89</f>
        <v>0</v>
      </c>
      <c r="BK89" s="11">
        <f>Master!JS89</f>
        <v>0</v>
      </c>
      <c r="BL89" s="11">
        <f>Master!JT89</f>
        <v>0</v>
      </c>
      <c r="BN89" s="11">
        <f>Master!JV89</f>
        <v>0</v>
      </c>
      <c r="BO89" s="11">
        <f>Master!JW89</f>
        <v>0</v>
      </c>
      <c r="BP89" s="11">
        <f>Master!JX89</f>
        <v>0</v>
      </c>
      <c r="BQ89" s="11">
        <f>Master!JY89</f>
        <v>0</v>
      </c>
      <c r="BR89" s="11">
        <f>Master!JZ89</f>
        <v>0</v>
      </c>
      <c r="BS89" s="11">
        <f>Master!KA89</f>
        <v>0</v>
      </c>
      <c r="BT89" s="11">
        <f>Master!KB89</f>
        <v>0</v>
      </c>
    </row>
    <row r="90" spans="1:72" x14ac:dyDescent="0.2">
      <c r="A90" s="1" t="s">
        <v>179</v>
      </c>
      <c r="B90" s="11">
        <f>Master!N90</f>
        <v>0</v>
      </c>
      <c r="C90" s="11">
        <f>Master!O90</f>
        <v>43.959765339</v>
      </c>
      <c r="D90" s="11">
        <f>Master!P90</f>
        <v>0</v>
      </c>
      <c r="E90" s="11">
        <f>Master!Q90</f>
        <v>751.19410571599997</v>
      </c>
      <c r="F90" s="11">
        <f>Master!R90</f>
        <v>0</v>
      </c>
      <c r="G90" s="11">
        <f>Master!S90</f>
        <v>795.15387105499997</v>
      </c>
      <c r="H90" s="11"/>
      <c r="I90" s="11">
        <f>Master!AL90</f>
        <v>0</v>
      </c>
      <c r="J90" s="11">
        <f>Master!AM90</f>
        <v>0</v>
      </c>
      <c r="K90" s="11">
        <f>Master!AN90</f>
        <v>0</v>
      </c>
      <c r="L90" s="11">
        <f>Master!AO90</f>
        <v>0</v>
      </c>
      <c r="M90" s="11">
        <f>Master!AP90</f>
        <v>0</v>
      </c>
      <c r="N90" s="11">
        <f>Master!AQ90</f>
        <v>0</v>
      </c>
      <c r="P90" s="11">
        <f>Master!BK90</f>
        <v>0</v>
      </c>
      <c r="Q90" s="11">
        <f>Master!BL90</f>
        <v>0</v>
      </c>
      <c r="R90" s="11">
        <f>Master!BM90</f>
        <v>0</v>
      </c>
      <c r="S90" s="11">
        <f>Master!BN90</f>
        <v>0</v>
      </c>
      <c r="T90" s="11">
        <f>Master!BO90</f>
        <v>0</v>
      </c>
      <c r="U90" s="11">
        <f>Master!BQ90</f>
        <v>0</v>
      </c>
      <c r="W90" s="11">
        <f>Master!CK90</f>
        <v>0</v>
      </c>
      <c r="X90" s="11">
        <f>Master!CL90</f>
        <v>0</v>
      </c>
      <c r="Y90" s="11">
        <f>Master!CM90</f>
        <v>0</v>
      </c>
      <c r="Z90" s="11">
        <f>Master!CN90</f>
        <v>0</v>
      </c>
      <c r="AA90" s="11">
        <f>Master!CO90</f>
        <v>0</v>
      </c>
      <c r="AB90" s="11">
        <f>Master!CQ90</f>
        <v>0</v>
      </c>
      <c r="AD90" s="11">
        <f>Master!DT90</f>
        <v>0</v>
      </c>
      <c r="AE90" s="11">
        <f>Master!DU90</f>
        <v>0</v>
      </c>
      <c r="AF90" s="11">
        <f>Master!DV90</f>
        <v>0</v>
      </c>
      <c r="AG90" s="11">
        <f>Master!DW90</f>
        <v>0</v>
      </c>
      <c r="AH90" s="11">
        <f>Master!DX90</f>
        <v>0</v>
      </c>
      <c r="AI90" s="11">
        <f>Master!DY90</f>
        <v>0</v>
      </c>
      <c r="AJ90" s="11">
        <f>Master!DZ90</f>
        <v>0</v>
      </c>
      <c r="AL90" s="34">
        <f>Master!FQ90</f>
        <v>0</v>
      </c>
      <c r="AM90" s="34">
        <f>Master!FR90</f>
        <v>0</v>
      </c>
      <c r="AN90" s="34">
        <f>Master!FS90</f>
        <v>0</v>
      </c>
      <c r="AO90" s="34">
        <f>Master!FT90</f>
        <v>0</v>
      </c>
      <c r="AP90" s="34">
        <f>Master!FU90</f>
        <v>0</v>
      </c>
      <c r="AQ90" s="34">
        <f>Master!FV90</f>
        <v>0</v>
      </c>
      <c r="AS90" s="11">
        <f>Master!HS90</f>
        <v>0</v>
      </c>
      <c r="AT90" s="11">
        <f>Master!HT90</f>
        <v>473.53987963399999</v>
      </c>
      <c r="AU90" s="11">
        <f>Master!HU90</f>
        <v>99.241787444899998</v>
      </c>
      <c r="AV90" s="11">
        <f>Master!HV90</f>
        <v>8735.8457934452999</v>
      </c>
      <c r="AW90" s="11">
        <f>Master!HW90</f>
        <v>0</v>
      </c>
      <c r="AX90" s="11">
        <f>Master!HX90</f>
        <v>9308.6274605241997</v>
      </c>
      <c r="AZ90" s="11">
        <f>Master!IQ90</f>
        <v>0</v>
      </c>
      <c r="BA90" s="11">
        <f>Master!IR90</f>
        <v>0</v>
      </c>
      <c r="BB90" s="11">
        <f>Master!IS90</f>
        <v>0</v>
      </c>
      <c r="BC90" s="11">
        <f>Master!IT90</f>
        <v>369.989731775</v>
      </c>
      <c r="BD90" s="11">
        <f>Master!IU90</f>
        <v>0</v>
      </c>
      <c r="BE90" s="11">
        <f>Master!IV90</f>
        <v>369.989731775</v>
      </c>
      <c r="BG90" s="11">
        <f>Master!JO90</f>
        <v>0</v>
      </c>
      <c r="BH90" s="11">
        <f>Master!JP90</f>
        <v>55.4305552844</v>
      </c>
      <c r="BI90" s="11">
        <f>Master!JQ90</f>
        <v>1354.4111940645998</v>
      </c>
      <c r="BJ90" s="11">
        <f>Master!JR90</f>
        <v>183.34286510749999</v>
      </c>
      <c r="BK90" s="11">
        <f>Master!JS90</f>
        <v>0</v>
      </c>
      <c r="BL90" s="11">
        <f>Master!JT90</f>
        <v>1593.1846144565</v>
      </c>
      <c r="BN90" s="11">
        <f>Master!JV90</f>
        <v>0</v>
      </c>
      <c r="BO90" s="11">
        <f>Master!JW90</f>
        <v>572.93020025739997</v>
      </c>
      <c r="BP90" s="11">
        <f>Master!JX90</f>
        <v>1453.6529815094998</v>
      </c>
      <c r="BQ90" s="11">
        <f>Master!JY90</f>
        <v>10040.372496043799</v>
      </c>
      <c r="BR90" s="11">
        <f>Master!JZ90</f>
        <v>0</v>
      </c>
      <c r="BS90" s="11">
        <f>Master!KA90</f>
        <v>0</v>
      </c>
      <c r="BT90" s="11">
        <f>Master!KB90</f>
        <v>12066.9556778107</v>
      </c>
    </row>
    <row r="91" spans="1:72" x14ac:dyDescent="0.2">
      <c r="A91" s="1" t="s">
        <v>42</v>
      </c>
      <c r="B91" s="11">
        <f>Master!N91</f>
        <v>0</v>
      </c>
      <c r="C91" s="11">
        <f>Master!O91</f>
        <v>0</v>
      </c>
      <c r="D91" s="11">
        <f>Master!P91</f>
        <v>0</v>
      </c>
      <c r="E91" s="11">
        <f>Master!Q91</f>
        <v>0</v>
      </c>
      <c r="F91" s="11">
        <f>Master!R91</f>
        <v>0</v>
      </c>
      <c r="G91" s="11">
        <f>Master!S91</f>
        <v>0</v>
      </c>
      <c r="H91" s="11"/>
      <c r="I91" s="11">
        <f>Master!AL91</f>
        <v>0</v>
      </c>
      <c r="J91" s="11">
        <f>Master!AM91</f>
        <v>0</v>
      </c>
      <c r="K91" s="11">
        <f>Master!AN91</f>
        <v>0</v>
      </c>
      <c r="L91" s="11">
        <f>Master!AO91</f>
        <v>0</v>
      </c>
      <c r="M91" s="11">
        <f>Master!AP91</f>
        <v>0</v>
      </c>
      <c r="N91" s="11">
        <f>Master!AQ91</f>
        <v>0</v>
      </c>
      <c r="P91" s="11">
        <f>Master!BK91</f>
        <v>0</v>
      </c>
      <c r="Q91" s="11">
        <f>Master!BL91</f>
        <v>0</v>
      </c>
      <c r="R91" s="11">
        <f>Master!BM91</f>
        <v>0</v>
      </c>
      <c r="S91" s="11">
        <f>Master!BN91</f>
        <v>0</v>
      </c>
      <c r="T91" s="11">
        <f>Master!BO91</f>
        <v>0</v>
      </c>
      <c r="U91" s="11">
        <f>Master!BQ91</f>
        <v>0</v>
      </c>
      <c r="W91" s="11">
        <f>Master!CK91</f>
        <v>0</v>
      </c>
      <c r="X91" s="11">
        <f>Master!CL91</f>
        <v>0</v>
      </c>
      <c r="Y91" s="11">
        <f>Master!CM91</f>
        <v>0</v>
      </c>
      <c r="Z91" s="11">
        <f>Master!CN91</f>
        <v>0</v>
      </c>
      <c r="AA91" s="11">
        <f>Master!CO91</f>
        <v>0</v>
      </c>
      <c r="AB91" s="11">
        <f>Master!CQ91</f>
        <v>0</v>
      </c>
      <c r="AD91" s="11">
        <f>Master!DT91</f>
        <v>0</v>
      </c>
      <c r="AE91" s="11">
        <f>Master!DU91</f>
        <v>0</v>
      </c>
      <c r="AF91" s="11">
        <f>Master!DV91</f>
        <v>0</v>
      </c>
      <c r="AG91" s="11">
        <f>Master!DW91</f>
        <v>0</v>
      </c>
      <c r="AH91" s="11">
        <f>Master!DX91</f>
        <v>0</v>
      </c>
      <c r="AI91" s="11">
        <f>Master!DY91</f>
        <v>0</v>
      </c>
      <c r="AJ91" s="11">
        <f>Master!DZ91</f>
        <v>0</v>
      </c>
      <c r="AL91" s="34">
        <f>Master!FQ91</f>
        <v>0</v>
      </c>
      <c r="AM91" s="34">
        <f>Master!FR91</f>
        <v>0</v>
      </c>
      <c r="AN91" s="34">
        <f>Master!FS91</f>
        <v>0</v>
      </c>
      <c r="AO91" s="34">
        <f>Master!FT91</f>
        <v>0</v>
      </c>
      <c r="AP91" s="34">
        <f>Master!FU91</f>
        <v>0</v>
      </c>
      <c r="AQ91" s="34">
        <f>Master!FV91</f>
        <v>0</v>
      </c>
      <c r="AS91" s="11">
        <f>Master!HS91</f>
        <v>0</v>
      </c>
      <c r="AT91" s="11">
        <f>Master!HT91</f>
        <v>0</v>
      </c>
      <c r="AU91" s="11">
        <f>Master!HU91</f>
        <v>0</v>
      </c>
      <c r="AV91" s="11">
        <f>Master!HV91</f>
        <v>0</v>
      </c>
      <c r="AW91" s="11">
        <f>Master!HW91</f>
        <v>0</v>
      </c>
      <c r="AX91" s="11">
        <f>Master!HX91</f>
        <v>0</v>
      </c>
      <c r="AZ91" s="11">
        <f>Master!IQ91</f>
        <v>0</v>
      </c>
      <c r="BA91" s="11">
        <f>Master!IR91</f>
        <v>0</v>
      </c>
      <c r="BB91" s="11">
        <f>Master!IS91</f>
        <v>0</v>
      </c>
      <c r="BC91" s="11">
        <f>Master!IT91</f>
        <v>0</v>
      </c>
      <c r="BD91" s="11">
        <f>Master!IU91</f>
        <v>0</v>
      </c>
      <c r="BE91" s="11">
        <f>Master!IV91</f>
        <v>0</v>
      </c>
      <c r="BG91" s="11">
        <f>Master!JO91</f>
        <v>0</v>
      </c>
      <c r="BH91" s="11">
        <f>Master!JP91</f>
        <v>0</v>
      </c>
      <c r="BI91" s="11">
        <f>Master!JQ91</f>
        <v>0</v>
      </c>
      <c r="BJ91" s="11">
        <f>Master!JR91</f>
        <v>0</v>
      </c>
      <c r="BK91" s="11">
        <f>Master!JS91</f>
        <v>0</v>
      </c>
      <c r="BL91" s="11">
        <f>Master!JT91</f>
        <v>0</v>
      </c>
      <c r="BN91" s="11">
        <f>Master!JV91</f>
        <v>0</v>
      </c>
      <c r="BO91" s="11">
        <f>Master!JW91</f>
        <v>0</v>
      </c>
      <c r="BP91" s="11">
        <f>Master!JX91</f>
        <v>0</v>
      </c>
      <c r="BQ91" s="11">
        <f>Master!JY91</f>
        <v>0</v>
      </c>
      <c r="BR91" s="11">
        <f>Master!JZ91</f>
        <v>0</v>
      </c>
      <c r="BS91" s="11">
        <f>Master!KA91</f>
        <v>0</v>
      </c>
      <c r="BT91" s="11">
        <f>Master!KB91</f>
        <v>0</v>
      </c>
    </row>
    <row r="92" spans="1:72" x14ac:dyDescent="0.2">
      <c r="A92" s="1" t="s">
        <v>91</v>
      </c>
      <c r="B92" s="11">
        <f>Master!N92</f>
        <v>0</v>
      </c>
      <c r="C92" s="11">
        <f>Master!O92</f>
        <v>0</v>
      </c>
      <c r="D92" s="11">
        <f>Master!P92</f>
        <v>0</v>
      </c>
      <c r="E92" s="11">
        <f>Master!Q92</f>
        <v>0</v>
      </c>
      <c r="F92" s="11">
        <f>Master!R92</f>
        <v>0</v>
      </c>
      <c r="G92" s="11">
        <f>Master!S92</f>
        <v>0</v>
      </c>
      <c r="H92" s="11"/>
      <c r="I92" s="11">
        <f>Master!AL92</f>
        <v>0</v>
      </c>
      <c r="J92" s="11">
        <f>Master!AM92</f>
        <v>0</v>
      </c>
      <c r="K92" s="11">
        <f>Master!AN92</f>
        <v>0</v>
      </c>
      <c r="L92" s="11">
        <f>Master!AO92</f>
        <v>0</v>
      </c>
      <c r="M92" s="11">
        <f>Master!AP92</f>
        <v>0</v>
      </c>
      <c r="N92" s="11">
        <f>Master!AQ92</f>
        <v>0</v>
      </c>
      <c r="P92" s="11">
        <f>Master!BK92</f>
        <v>0</v>
      </c>
      <c r="Q92" s="11">
        <f>Master!BL92</f>
        <v>0</v>
      </c>
      <c r="R92" s="11">
        <f>Master!BM92</f>
        <v>0</v>
      </c>
      <c r="S92" s="11">
        <f>Master!BN92</f>
        <v>0</v>
      </c>
      <c r="T92" s="11">
        <f>Master!BO92</f>
        <v>0</v>
      </c>
      <c r="U92" s="11">
        <f>Master!BQ92</f>
        <v>0</v>
      </c>
      <c r="W92" s="11">
        <f>Master!CK92</f>
        <v>0</v>
      </c>
      <c r="X92" s="11">
        <f>Master!CL92</f>
        <v>0</v>
      </c>
      <c r="Y92" s="11">
        <f>Master!CM92</f>
        <v>0</v>
      </c>
      <c r="Z92" s="11">
        <f>Master!CN92</f>
        <v>0</v>
      </c>
      <c r="AA92" s="11">
        <f>Master!CO92</f>
        <v>0</v>
      </c>
      <c r="AB92" s="11">
        <f>Master!CQ92</f>
        <v>0</v>
      </c>
      <c r="AD92" s="11">
        <f>Master!DT92</f>
        <v>0</v>
      </c>
      <c r="AE92" s="11">
        <f>Master!DU92</f>
        <v>0</v>
      </c>
      <c r="AF92" s="11">
        <f>Master!DV92</f>
        <v>0</v>
      </c>
      <c r="AG92" s="11">
        <f>Master!DW92</f>
        <v>0</v>
      </c>
      <c r="AH92" s="11">
        <f>Master!DX92</f>
        <v>0</v>
      </c>
      <c r="AI92" s="11">
        <f>Master!DY92</f>
        <v>0</v>
      </c>
      <c r="AJ92" s="11">
        <f>Master!DZ92</f>
        <v>0</v>
      </c>
      <c r="AL92" s="34">
        <f>Master!FQ92</f>
        <v>0</v>
      </c>
      <c r="AM92" s="34">
        <f>Master!FR92</f>
        <v>0</v>
      </c>
      <c r="AN92" s="34">
        <f>Master!FS92</f>
        <v>0</v>
      </c>
      <c r="AO92" s="34">
        <f>Master!FT92</f>
        <v>0</v>
      </c>
      <c r="AP92" s="34">
        <f>Master!FU92</f>
        <v>0</v>
      </c>
      <c r="AQ92" s="34">
        <f>Master!FV92</f>
        <v>0</v>
      </c>
      <c r="AS92" s="11">
        <f>Master!HS92</f>
        <v>0</v>
      </c>
      <c r="AT92" s="11">
        <f>Master!HT92</f>
        <v>0</v>
      </c>
      <c r="AU92" s="11">
        <f>Master!HU92</f>
        <v>0</v>
      </c>
      <c r="AV92" s="11">
        <f>Master!HV92</f>
        <v>0</v>
      </c>
      <c r="AW92" s="11">
        <f>Master!HW92</f>
        <v>0</v>
      </c>
      <c r="AX92" s="11">
        <f>Master!HX92</f>
        <v>0</v>
      </c>
      <c r="AZ92" s="11">
        <f>Master!IQ92</f>
        <v>0</v>
      </c>
      <c r="BA92" s="11">
        <f>Master!IR92</f>
        <v>0</v>
      </c>
      <c r="BB92" s="11">
        <f>Master!IS92</f>
        <v>0</v>
      </c>
      <c r="BC92" s="11">
        <f>Master!IT92</f>
        <v>0</v>
      </c>
      <c r="BD92" s="11">
        <f>Master!IU92</f>
        <v>0</v>
      </c>
      <c r="BE92" s="11">
        <f>Master!IV92</f>
        <v>0</v>
      </c>
      <c r="BG92" s="11">
        <f>Master!JO92</f>
        <v>0</v>
      </c>
      <c r="BH92" s="11">
        <f>Master!JP92</f>
        <v>0</v>
      </c>
      <c r="BI92" s="11">
        <f>Master!JQ92</f>
        <v>0</v>
      </c>
      <c r="BJ92" s="11">
        <f>Master!JR92</f>
        <v>0</v>
      </c>
      <c r="BK92" s="11">
        <f>Master!JS92</f>
        <v>0</v>
      </c>
      <c r="BL92" s="11">
        <f>Master!JT92</f>
        <v>0</v>
      </c>
      <c r="BN92" s="11">
        <f>Master!JV92</f>
        <v>0</v>
      </c>
      <c r="BO92" s="11">
        <f>Master!JW92</f>
        <v>0</v>
      </c>
      <c r="BP92" s="11">
        <f>Master!JX92</f>
        <v>0</v>
      </c>
      <c r="BQ92" s="11">
        <f>Master!JY92</f>
        <v>0</v>
      </c>
      <c r="BR92" s="11">
        <f>Master!JZ92</f>
        <v>0</v>
      </c>
      <c r="BS92" s="11">
        <f>Master!KA92</f>
        <v>0</v>
      </c>
      <c r="BT92" s="11">
        <f>Master!KB92</f>
        <v>0</v>
      </c>
    </row>
    <row r="93" spans="1:72" x14ac:dyDescent="0.2">
      <c r="A93" s="1" t="s">
        <v>41</v>
      </c>
      <c r="B93" s="11">
        <f>Master!N93</f>
        <v>53.296026906000002</v>
      </c>
      <c r="C93" s="11">
        <f>Master!O93</f>
        <v>0</v>
      </c>
      <c r="D93" s="11">
        <f>Master!P93</f>
        <v>0</v>
      </c>
      <c r="E93" s="11">
        <f>Master!Q93</f>
        <v>0</v>
      </c>
      <c r="F93" s="11">
        <f>Master!R93</f>
        <v>0</v>
      </c>
      <c r="G93" s="11">
        <f>Master!S93</f>
        <v>53.296026906000002</v>
      </c>
      <c r="H93" s="11"/>
      <c r="I93" s="11">
        <f>Master!AL93</f>
        <v>30.447173503000002</v>
      </c>
      <c r="J93" s="11">
        <f>Master!AM93</f>
        <v>61.750375516600002</v>
      </c>
      <c r="K93" s="11">
        <f>Master!AN93</f>
        <v>0</v>
      </c>
      <c r="L93" s="11">
        <f>Master!AO93</f>
        <v>3.5</v>
      </c>
      <c r="M93" s="11">
        <f>Master!AP93</f>
        <v>0</v>
      </c>
      <c r="N93" s="11">
        <f>Master!AQ93</f>
        <v>95.697549019600004</v>
      </c>
      <c r="P93" s="11">
        <f>Master!BK93</f>
        <v>0</v>
      </c>
      <c r="Q93" s="11">
        <f>Master!BL93</f>
        <v>0</v>
      </c>
      <c r="R93" s="11">
        <f>Master!BM93</f>
        <v>0</v>
      </c>
      <c r="S93" s="11">
        <f>Master!BN93</f>
        <v>2.5</v>
      </c>
      <c r="T93" s="11">
        <f>Master!BO93</f>
        <v>0</v>
      </c>
      <c r="U93" s="11">
        <f>Master!BQ93</f>
        <v>2.5</v>
      </c>
      <c r="W93" s="11">
        <f>Master!CK93</f>
        <v>0</v>
      </c>
      <c r="X93" s="11">
        <f>Master!CL93</f>
        <v>0</v>
      </c>
      <c r="Y93" s="11">
        <f>Master!CM93</f>
        <v>0</v>
      </c>
      <c r="Z93" s="11">
        <f>Master!CN93</f>
        <v>0</v>
      </c>
      <c r="AA93" s="11">
        <f>Master!CO93</f>
        <v>0</v>
      </c>
      <c r="AB93" s="11">
        <f>Master!CQ93</f>
        <v>0</v>
      </c>
      <c r="AD93" s="11">
        <f>Master!DT93</f>
        <v>0</v>
      </c>
      <c r="AE93" s="11">
        <f>Master!DU93</f>
        <v>0</v>
      </c>
      <c r="AF93" s="11">
        <f>Master!DV93</f>
        <v>0</v>
      </c>
      <c r="AG93" s="11">
        <f>Master!DW93</f>
        <v>0</v>
      </c>
      <c r="AH93" s="11">
        <f>Master!DX93</f>
        <v>0</v>
      </c>
      <c r="AI93" s="11">
        <f>Master!DY93</f>
        <v>0</v>
      </c>
      <c r="AJ93" s="11">
        <f>Master!DZ93</f>
        <v>0</v>
      </c>
      <c r="AL93" s="34">
        <f>Master!FQ93</f>
        <v>0</v>
      </c>
      <c r="AM93" s="34">
        <f>Master!FR93</f>
        <v>0</v>
      </c>
      <c r="AN93" s="34">
        <f>Master!FS93</f>
        <v>0</v>
      </c>
      <c r="AO93" s="34">
        <f>Master!FT93</f>
        <v>0</v>
      </c>
      <c r="AP93" s="34">
        <f>Master!FU93</f>
        <v>0</v>
      </c>
      <c r="AQ93" s="34">
        <f>Master!FV93</f>
        <v>0</v>
      </c>
      <c r="AS93" s="11">
        <f>Master!HS93</f>
        <v>0</v>
      </c>
      <c r="AT93" s="11">
        <f>Master!HT93</f>
        <v>0</v>
      </c>
      <c r="AU93" s="11">
        <f>Master!HU93</f>
        <v>0</v>
      </c>
      <c r="AV93" s="11">
        <f>Master!HV93</f>
        <v>0</v>
      </c>
      <c r="AW93" s="11">
        <f>Master!HW93</f>
        <v>0</v>
      </c>
      <c r="AX93" s="11">
        <f>Master!HX93</f>
        <v>0</v>
      </c>
      <c r="AZ93" s="11">
        <f>Master!IQ93</f>
        <v>0</v>
      </c>
      <c r="BA93" s="11">
        <f>Master!IR93</f>
        <v>0</v>
      </c>
      <c r="BB93" s="11">
        <f>Master!IS93</f>
        <v>0</v>
      </c>
      <c r="BC93" s="11">
        <f>Master!IT93</f>
        <v>0</v>
      </c>
      <c r="BD93" s="11">
        <f>Master!IU93</f>
        <v>0</v>
      </c>
      <c r="BE93" s="11">
        <f>Master!IV93</f>
        <v>0</v>
      </c>
      <c r="BG93" s="11">
        <f>Master!JO93</f>
        <v>0</v>
      </c>
      <c r="BH93" s="11">
        <f>Master!JP93</f>
        <v>0</v>
      </c>
      <c r="BI93" s="11">
        <f>Master!JQ93</f>
        <v>0</v>
      </c>
      <c r="BJ93" s="11">
        <f>Master!JR93</f>
        <v>0</v>
      </c>
      <c r="BK93" s="11">
        <f>Master!JS93</f>
        <v>0</v>
      </c>
      <c r="BL93" s="11">
        <f>Master!JT93</f>
        <v>0</v>
      </c>
      <c r="BN93" s="11">
        <f>Master!JV93</f>
        <v>83.743200408999996</v>
      </c>
      <c r="BO93" s="11">
        <f>Master!JW93</f>
        <v>61.750375516600002</v>
      </c>
      <c r="BP93" s="11">
        <f>Master!JX93</f>
        <v>0</v>
      </c>
      <c r="BQ93" s="11">
        <f>Master!JY93</f>
        <v>6</v>
      </c>
      <c r="BR93" s="11">
        <f>Master!JZ93</f>
        <v>0</v>
      </c>
      <c r="BS93" s="11">
        <f>Master!KA93</f>
        <v>0</v>
      </c>
      <c r="BT93" s="11">
        <f>Master!KB93</f>
        <v>151.4935759256</v>
      </c>
    </row>
    <row r="94" spans="1:72" x14ac:dyDescent="0.2">
      <c r="A94" s="1" t="s">
        <v>58</v>
      </c>
      <c r="B94" s="11">
        <f>Master!N94</f>
        <v>0</v>
      </c>
      <c r="C94" s="11">
        <f>Master!O94</f>
        <v>0</v>
      </c>
      <c r="D94" s="11">
        <f>Master!P94</f>
        <v>0</v>
      </c>
      <c r="E94" s="11">
        <f>Master!Q94</f>
        <v>0</v>
      </c>
      <c r="F94" s="11">
        <f>Master!R94</f>
        <v>0</v>
      </c>
      <c r="G94" s="11">
        <f>Master!S94</f>
        <v>0</v>
      </c>
      <c r="H94" s="11"/>
      <c r="I94" s="11">
        <f>Master!AL94</f>
        <v>0</v>
      </c>
      <c r="J94" s="11">
        <f>Master!AM94</f>
        <v>0</v>
      </c>
      <c r="K94" s="11">
        <f>Master!AN94</f>
        <v>0</v>
      </c>
      <c r="L94" s="11">
        <f>Master!AO94</f>
        <v>0</v>
      </c>
      <c r="M94" s="11">
        <f>Master!AP94</f>
        <v>0</v>
      </c>
      <c r="N94" s="11">
        <f>Master!AQ94</f>
        <v>0</v>
      </c>
      <c r="P94" s="11">
        <f>Master!BK94</f>
        <v>0</v>
      </c>
      <c r="Q94" s="11">
        <f>Master!BL94</f>
        <v>0</v>
      </c>
      <c r="R94" s="11">
        <f>Master!BM94</f>
        <v>0</v>
      </c>
      <c r="S94" s="11">
        <f>Master!BN94</f>
        <v>0</v>
      </c>
      <c r="T94" s="11">
        <f>Master!BO94</f>
        <v>0</v>
      </c>
      <c r="U94" s="11">
        <f>Master!BQ94</f>
        <v>0</v>
      </c>
      <c r="W94" s="11">
        <f>Master!CK94</f>
        <v>0</v>
      </c>
      <c r="X94" s="11">
        <f>Master!CL94</f>
        <v>0</v>
      </c>
      <c r="Y94" s="11">
        <f>Master!CM94</f>
        <v>0</v>
      </c>
      <c r="Z94" s="11">
        <f>Master!CN94</f>
        <v>0</v>
      </c>
      <c r="AA94" s="11">
        <f>Master!CO94</f>
        <v>0</v>
      </c>
      <c r="AB94" s="11">
        <f>Master!CQ94</f>
        <v>0</v>
      </c>
      <c r="AD94" s="11">
        <f>Master!DT94</f>
        <v>0</v>
      </c>
      <c r="AE94" s="11">
        <f>Master!DU94</f>
        <v>0</v>
      </c>
      <c r="AF94" s="11">
        <f>Master!DV94</f>
        <v>0</v>
      </c>
      <c r="AG94" s="11">
        <f>Master!DW94</f>
        <v>0</v>
      </c>
      <c r="AH94" s="11">
        <f>Master!DX94</f>
        <v>0</v>
      </c>
      <c r="AI94" s="11">
        <f>Master!DY94</f>
        <v>0</v>
      </c>
      <c r="AJ94" s="11">
        <f>Master!DZ94</f>
        <v>0</v>
      </c>
      <c r="AL94" s="34">
        <f>Master!FQ94</f>
        <v>0</v>
      </c>
      <c r="AM94" s="34">
        <f>Master!FR94</f>
        <v>0</v>
      </c>
      <c r="AN94" s="34">
        <f>Master!FS94</f>
        <v>0</v>
      </c>
      <c r="AO94" s="34">
        <f>Master!FT94</f>
        <v>0</v>
      </c>
      <c r="AP94" s="34">
        <f>Master!FU94</f>
        <v>0</v>
      </c>
      <c r="AQ94" s="34">
        <f>Master!FV94</f>
        <v>0</v>
      </c>
      <c r="AS94" s="11">
        <f>Master!HS94</f>
        <v>0</v>
      </c>
      <c r="AT94" s="11">
        <f>Master!HT94</f>
        <v>0</v>
      </c>
      <c r="AU94" s="11">
        <f>Master!HU94</f>
        <v>0</v>
      </c>
      <c r="AV94" s="11">
        <f>Master!HV94</f>
        <v>0</v>
      </c>
      <c r="AW94" s="11">
        <f>Master!HW94</f>
        <v>0</v>
      </c>
      <c r="AX94" s="11">
        <f>Master!HX94</f>
        <v>0</v>
      </c>
      <c r="AZ94" s="11">
        <f>Master!IQ94</f>
        <v>0</v>
      </c>
      <c r="BA94" s="11">
        <f>Master!IR94</f>
        <v>0</v>
      </c>
      <c r="BB94" s="11">
        <f>Master!IS94</f>
        <v>0</v>
      </c>
      <c r="BC94" s="11">
        <f>Master!IT94</f>
        <v>0</v>
      </c>
      <c r="BD94" s="11">
        <f>Master!IU94</f>
        <v>0</v>
      </c>
      <c r="BE94" s="11">
        <f>Master!IV94</f>
        <v>0</v>
      </c>
      <c r="BG94" s="11">
        <f>Master!JO94</f>
        <v>0</v>
      </c>
      <c r="BH94" s="11">
        <f>Master!JP94</f>
        <v>0</v>
      </c>
      <c r="BI94" s="11">
        <f>Master!JQ94</f>
        <v>0</v>
      </c>
      <c r="BJ94" s="11">
        <f>Master!JR94</f>
        <v>0</v>
      </c>
      <c r="BK94" s="11">
        <f>Master!JS94</f>
        <v>0</v>
      </c>
      <c r="BL94" s="11">
        <f>Master!JT94</f>
        <v>0</v>
      </c>
      <c r="BN94" s="11">
        <f>Master!JV94</f>
        <v>0</v>
      </c>
      <c r="BO94" s="11">
        <f>Master!JW94</f>
        <v>0</v>
      </c>
      <c r="BP94" s="11">
        <f>Master!JX94</f>
        <v>0</v>
      </c>
      <c r="BQ94" s="11">
        <f>Master!JY94</f>
        <v>0</v>
      </c>
      <c r="BR94" s="11">
        <f>Master!JZ94</f>
        <v>0</v>
      </c>
      <c r="BS94" s="11">
        <f>Master!KA94</f>
        <v>0</v>
      </c>
      <c r="BT94" s="11">
        <f>Master!KB94</f>
        <v>0</v>
      </c>
    </row>
    <row r="95" spans="1:72" x14ac:dyDescent="0.2">
      <c r="A95" s="10" t="s">
        <v>92</v>
      </c>
      <c r="B95" s="11">
        <f>Master!N96</f>
        <v>0</v>
      </c>
      <c r="C95" s="11">
        <f>Master!O96</f>
        <v>0</v>
      </c>
      <c r="D95" s="11">
        <f>Master!P96</f>
        <v>0</v>
      </c>
      <c r="E95" s="11">
        <f>Master!Q96</f>
        <v>0.25</v>
      </c>
      <c r="F95" s="11">
        <f>Master!R96</f>
        <v>0</v>
      </c>
      <c r="G95" s="11">
        <f>Master!S96</f>
        <v>0.25</v>
      </c>
      <c r="H95" s="11"/>
      <c r="I95" s="11">
        <f>Master!AL96</f>
        <v>0</v>
      </c>
      <c r="J95" s="11">
        <f>Master!AM96</f>
        <v>0</v>
      </c>
      <c r="K95" s="11">
        <f>Master!AN96</f>
        <v>0</v>
      </c>
      <c r="L95" s="11">
        <f>Master!AO96</f>
        <v>6.75</v>
      </c>
      <c r="M95" s="11">
        <f>Master!AP96</f>
        <v>0</v>
      </c>
      <c r="N95" s="11">
        <f>Master!AQ96</f>
        <v>6.75</v>
      </c>
      <c r="P95" s="11">
        <f>Master!BK96</f>
        <v>0</v>
      </c>
      <c r="Q95" s="11">
        <f>Master!BL96</f>
        <v>69.830308791700006</v>
      </c>
      <c r="R95" s="11">
        <f>Master!BM96</f>
        <v>0</v>
      </c>
      <c r="S95" s="11">
        <f>Master!BN96</f>
        <v>6.75</v>
      </c>
      <c r="T95" s="11">
        <f>Master!BO96</f>
        <v>0</v>
      </c>
      <c r="U95" s="11">
        <f>Master!BQ96</f>
        <v>76.580308791700006</v>
      </c>
      <c r="W95" s="11">
        <f>Master!CK96</f>
        <v>0</v>
      </c>
      <c r="X95" s="11">
        <f>Master!CL96</f>
        <v>0</v>
      </c>
      <c r="Y95" s="11">
        <f>Master!CM96</f>
        <v>0</v>
      </c>
      <c r="Z95" s="11">
        <f>Master!CN96</f>
        <v>0</v>
      </c>
      <c r="AA95" s="11">
        <f>Master!CO96</f>
        <v>0</v>
      </c>
      <c r="AB95" s="11">
        <f>Master!CQ96</f>
        <v>0</v>
      </c>
      <c r="AD95" s="11">
        <f>Master!DT96</f>
        <v>0</v>
      </c>
      <c r="AE95" s="11">
        <f>Master!DU96</f>
        <v>0</v>
      </c>
      <c r="AF95" s="11">
        <f>Master!DV96</f>
        <v>0</v>
      </c>
      <c r="AG95" s="11">
        <f>Master!DW96</f>
        <v>0</v>
      </c>
      <c r="AH95" s="11">
        <f>Master!DX96</f>
        <v>0</v>
      </c>
      <c r="AI95" s="11">
        <f>Master!DY96</f>
        <v>0</v>
      </c>
      <c r="AJ95" s="11">
        <f>Master!DZ96</f>
        <v>0</v>
      </c>
      <c r="AL95" s="34">
        <f>Master!FQ96</f>
        <v>0</v>
      </c>
      <c r="AM95" s="34">
        <f>Master!FR96</f>
        <v>0</v>
      </c>
      <c r="AN95" s="34">
        <f>Master!FS96</f>
        <v>0</v>
      </c>
      <c r="AO95" s="34">
        <f>Master!FT96</f>
        <v>0</v>
      </c>
      <c r="AP95" s="34">
        <f>Master!FU96</f>
        <v>0</v>
      </c>
      <c r="AQ95" s="34">
        <f>Master!FV96</f>
        <v>0</v>
      </c>
      <c r="AS95" s="11">
        <f>Master!HS96</f>
        <v>0</v>
      </c>
      <c r="AT95" s="11">
        <f>Master!HT96</f>
        <v>0</v>
      </c>
      <c r="AU95" s="11">
        <f>Master!HU96</f>
        <v>0</v>
      </c>
      <c r="AV95" s="11">
        <f>Master!HV96</f>
        <v>0</v>
      </c>
      <c r="AW95" s="11">
        <f>Master!HW96</f>
        <v>0</v>
      </c>
      <c r="AX95" s="11">
        <f>Master!HX96</f>
        <v>0</v>
      </c>
      <c r="AZ95" s="11">
        <f>Master!IQ96</f>
        <v>0</v>
      </c>
      <c r="BA95" s="11">
        <f>Master!IR96</f>
        <v>0</v>
      </c>
      <c r="BB95" s="11">
        <f>Master!IS96</f>
        <v>0</v>
      </c>
      <c r="BC95" s="11">
        <f>Master!IT96</f>
        <v>0</v>
      </c>
      <c r="BD95" s="11">
        <f>Master!IU96</f>
        <v>0</v>
      </c>
      <c r="BE95" s="11">
        <f>Master!IV96</f>
        <v>0</v>
      </c>
      <c r="BG95" s="11">
        <f>Master!JO96</f>
        <v>0</v>
      </c>
      <c r="BH95" s="11">
        <f>Master!JP96</f>
        <v>0</v>
      </c>
      <c r="BI95" s="11">
        <f>Master!JQ96</f>
        <v>0</v>
      </c>
      <c r="BJ95" s="11">
        <f>Master!JR96</f>
        <v>0</v>
      </c>
      <c r="BK95" s="11">
        <f>Master!JS96</f>
        <v>0</v>
      </c>
      <c r="BL95" s="11">
        <f>Master!JT96</f>
        <v>0</v>
      </c>
      <c r="BN95" s="11">
        <f>Master!JV96</f>
        <v>0</v>
      </c>
      <c r="BO95" s="11">
        <f>Master!JW96</f>
        <v>69.830308791700006</v>
      </c>
      <c r="BP95" s="11">
        <f>Master!JX96</f>
        <v>0</v>
      </c>
      <c r="BQ95" s="11">
        <f>Master!JY96</f>
        <v>13.75</v>
      </c>
      <c r="BR95" s="11">
        <f>Master!JZ96</f>
        <v>0</v>
      </c>
      <c r="BS95" s="11">
        <f>Master!KA96</f>
        <v>0</v>
      </c>
      <c r="BT95" s="11">
        <f>Master!KB96</f>
        <v>83.580308791700006</v>
      </c>
    </row>
    <row r="96" spans="1:72" x14ac:dyDescent="0.2">
      <c r="A96" s="1" t="s">
        <v>43</v>
      </c>
      <c r="B96" s="11">
        <f>Master!N97</f>
        <v>0</v>
      </c>
      <c r="C96" s="11">
        <f>Master!O97</f>
        <v>0</v>
      </c>
      <c r="D96" s="11">
        <f>Master!P97</f>
        <v>0</v>
      </c>
      <c r="E96" s="11">
        <f>Master!Q97</f>
        <v>0.25</v>
      </c>
      <c r="F96" s="11">
        <f>Master!R97</f>
        <v>0</v>
      </c>
      <c r="G96" s="11">
        <f>Master!S97</f>
        <v>0.25</v>
      </c>
      <c r="H96" s="11"/>
      <c r="I96" s="11">
        <f>Master!AL97</f>
        <v>658.54867162799997</v>
      </c>
      <c r="J96" s="11">
        <f>Master!AM97</f>
        <v>9.6914396337700008</v>
      </c>
      <c r="K96" s="11">
        <f>Master!AN97</f>
        <v>0</v>
      </c>
      <c r="L96" s="11">
        <f>Master!AO97</f>
        <v>29.25</v>
      </c>
      <c r="M96" s="11">
        <f>Master!AP97</f>
        <v>0</v>
      </c>
      <c r="N96" s="11">
        <f>Master!AQ97</f>
        <v>697.49011126176993</v>
      </c>
      <c r="P96" s="11">
        <f>Master!BK97</f>
        <v>2214.5298476910002</v>
      </c>
      <c r="Q96" s="11">
        <f>Master!BL97</f>
        <v>0</v>
      </c>
      <c r="R96" s="11">
        <f>Master!BM97</f>
        <v>0</v>
      </c>
      <c r="S96" s="11">
        <f>Master!BN97</f>
        <v>30.25</v>
      </c>
      <c r="T96" s="11">
        <f>Master!BO97</f>
        <v>0</v>
      </c>
      <c r="U96" s="11">
        <f>Master!BQ97</f>
        <v>2244.7798476910002</v>
      </c>
      <c r="W96" s="11">
        <f>Master!CK97</f>
        <v>0</v>
      </c>
      <c r="X96" s="11">
        <f>Master!CL97</f>
        <v>0</v>
      </c>
      <c r="Y96" s="11">
        <f>Master!CM97</f>
        <v>0</v>
      </c>
      <c r="Z96" s="11">
        <f>Master!CN97</f>
        <v>0</v>
      </c>
      <c r="AA96" s="11">
        <f>Master!CO97</f>
        <v>0</v>
      </c>
      <c r="AB96" s="11">
        <f>Master!CQ97</f>
        <v>0</v>
      </c>
      <c r="AD96" s="11">
        <f>Master!DT97</f>
        <v>809.70363833869999</v>
      </c>
      <c r="AE96" s="11">
        <f>Master!DU97</f>
        <v>0</v>
      </c>
      <c r="AF96" s="11">
        <f>Master!DV97</f>
        <v>0</v>
      </c>
      <c r="AG96" s="11">
        <f>Master!DW97</f>
        <v>0</v>
      </c>
      <c r="AH96" s="11">
        <f>Master!DX97</f>
        <v>0</v>
      </c>
      <c r="AI96" s="11">
        <f>Master!DY97</f>
        <v>0</v>
      </c>
      <c r="AJ96" s="11">
        <f>Master!DZ97</f>
        <v>809.70363833869999</v>
      </c>
      <c r="AL96" s="34">
        <f>Master!FQ97</f>
        <v>0</v>
      </c>
      <c r="AM96" s="34">
        <f>Master!FR97</f>
        <v>0</v>
      </c>
      <c r="AN96" s="34">
        <f>Master!FS97</f>
        <v>0</v>
      </c>
      <c r="AO96" s="34">
        <f>Master!FT97</f>
        <v>0</v>
      </c>
      <c r="AP96" s="34">
        <f>Master!FU97</f>
        <v>0</v>
      </c>
      <c r="AQ96" s="34">
        <f>Master!FV97</f>
        <v>0</v>
      </c>
      <c r="AS96" s="11">
        <f>Master!HS97</f>
        <v>0</v>
      </c>
      <c r="AT96" s="11">
        <f>Master!HT97</f>
        <v>0</v>
      </c>
      <c r="AU96" s="11">
        <f>Master!HU97</f>
        <v>0</v>
      </c>
      <c r="AV96" s="11">
        <f>Master!HV97</f>
        <v>0</v>
      </c>
      <c r="AW96" s="11">
        <f>Master!HW97</f>
        <v>0</v>
      </c>
      <c r="AX96" s="11">
        <f>Master!HX97</f>
        <v>0</v>
      </c>
      <c r="AZ96" s="11">
        <f>Master!IQ97</f>
        <v>0</v>
      </c>
      <c r="BA96" s="11">
        <f>Master!IR97</f>
        <v>0</v>
      </c>
      <c r="BB96" s="11">
        <f>Master!IS97</f>
        <v>0</v>
      </c>
      <c r="BC96" s="11">
        <f>Master!IT97</f>
        <v>0</v>
      </c>
      <c r="BD96" s="11">
        <f>Master!IU97</f>
        <v>0</v>
      </c>
      <c r="BE96" s="11">
        <f>Master!IV97</f>
        <v>0</v>
      </c>
      <c r="BG96" s="11">
        <f>Master!JO97</f>
        <v>0</v>
      </c>
      <c r="BH96" s="11">
        <f>Master!JP97</f>
        <v>0</v>
      </c>
      <c r="BI96" s="11">
        <f>Master!JQ97</f>
        <v>0</v>
      </c>
      <c r="BJ96" s="11">
        <f>Master!JR97</f>
        <v>0</v>
      </c>
      <c r="BK96" s="11">
        <f>Master!JS97</f>
        <v>0</v>
      </c>
      <c r="BL96" s="11">
        <f>Master!JT97</f>
        <v>0</v>
      </c>
      <c r="BN96" s="11">
        <f>Master!JV97</f>
        <v>3682.7821576577003</v>
      </c>
      <c r="BO96" s="11">
        <f>Master!JW97</f>
        <v>9.6914396337700008</v>
      </c>
      <c r="BP96" s="11">
        <f>Master!JX97</f>
        <v>0</v>
      </c>
      <c r="BQ96" s="11">
        <f>Master!JY97</f>
        <v>59.75</v>
      </c>
      <c r="BR96" s="11">
        <f>Master!JZ97</f>
        <v>0</v>
      </c>
      <c r="BS96" s="11">
        <f>Master!KA97</f>
        <v>0</v>
      </c>
      <c r="BT96" s="11">
        <f>Master!KB97</f>
        <v>3752.2235972914705</v>
      </c>
    </row>
    <row r="97" spans="1:75" x14ac:dyDescent="0.2">
      <c r="A97" s="1" t="s">
        <v>73</v>
      </c>
      <c r="B97" s="11">
        <f>Master!N98</f>
        <v>0</v>
      </c>
      <c r="C97" s="11">
        <f>Master!O98</f>
        <v>0</v>
      </c>
      <c r="D97" s="11">
        <f>Master!P98</f>
        <v>0</v>
      </c>
      <c r="E97" s="11">
        <f>Master!Q98</f>
        <v>0</v>
      </c>
      <c r="F97" s="11">
        <f>Master!R98</f>
        <v>0</v>
      </c>
      <c r="G97" s="11">
        <f>Master!S98</f>
        <v>0</v>
      </c>
      <c r="H97" s="11"/>
      <c r="I97" s="11">
        <f>Master!AL98</f>
        <v>0</v>
      </c>
      <c r="J97" s="11">
        <f>Master!AM98</f>
        <v>0</v>
      </c>
      <c r="K97" s="11">
        <f>Master!AN98</f>
        <v>0</v>
      </c>
      <c r="L97" s="11">
        <f>Master!AO98</f>
        <v>0</v>
      </c>
      <c r="M97" s="11">
        <f>Master!AP98</f>
        <v>0</v>
      </c>
      <c r="N97" s="11">
        <f>Master!AQ98</f>
        <v>0</v>
      </c>
      <c r="P97" s="11">
        <f>Master!BK98</f>
        <v>0</v>
      </c>
      <c r="Q97" s="11">
        <f>Master!BL98</f>
        <v>0</v>
      </c>
      <c r="R97" s="11">
        <f>Master!BM98</f>
        <v>0</v>
      </c>
      <c r="S97" s="11">
        <f>Master!BN98</f>
        <v>0</v>
      </c>
      <c r="T97" s="11">
        <f>Master!BO98</f>
        <v>0</v>
      </c>
      <c r="U97" s="11">
        <f>Master!BQ98</f>
        <v>0</v>
      </c>
      <c r="W97" s="11">
        <f>Master!CK98</f>
        <v>0</v>
      </c>
      <c r="X97" s="11">
        <f>Master!CL98</f>
        <v>0</v>
      </c>
      <c r="Y97" s="11">
        <f>Master!CM98</f>
        <v>0</v>
      </c>
      <c r="Z97" s="11">
        <f>Master!CN98</f>
        <v>0</v>
      </c>
      <c r="AA97" s="11">
        <f>Master!CO98</f>
        <v>0</v>
      </c>
      <c r="AB97" s="11">
        <f>Master!CQ98</f>
        <v>0</v>
      </c>
      <c r="AD97" s="11">
        <f>Master!DT98</f>
        <v>64.000128000100005</v>
      </c>
      <c r="AE97" s="11">
        <f>Master!DU98</f>
        <v>0</v>
      </c>
      <c r="AF97" s="11">
        <f>Master!DV98</f>
        <v>0</v>
      </c>
      <c r="AG97" s="11">
        <f>Master!DW98</f>
        <v>0</v>
      </c>
      <c r="AH97" s="11">
        <f>Master!DX98</f>
        <v>0</v>
      </c>
      <c r="AI97" s="11">
        <f>Master!DY98</f>
        <v>0</v>
      </c>
      <c r="AJ97" s="11">
        <f>Master!DZ98</f>
        <v>64.000128000100005</v>
      </c>
      <c r="AL97" s="34">
        <f>Master!FQ98</f>
        <v>0</v>
      </c>
      <c r="AM97" s="34">
        <f>Master!FR98</f>
        <v>0</v>
      </c>
      <c r="AN97" s="34">
        <f>Master!FS98</f>
        <v>0</v>
      </c>
      <c r="AO97" s="34">
        <f>Master!FT98</f>
        <v>0</v>
      </c>
      <c r="AP97" s="34">
        <f>Master!FU98</f>
        <v>0</v>
      </c>
      <c r="AQ97" s="34">
        <f>Master!FV98</f>
        <v>0</v>
      </c>
      <c r="AS97" s="11">
        <f>Master!HS98</f>
        <v>0</v>
      </c>
      <c r="AT97" s="11">
        <f>Master!HT98</f>
        <v>0</v>
      </c>
      <c r="AU97" s="11">
        <f>Master!HU98</f>
        <v>0</v>
      </c>
      <c r="AV97" s="11">
        <f>Master!HV98</f>
        <v>0</v>
      </c>
      <c r="AW97" s="11">
        <f>Master!HW98</f>
        <v>0</v>
      </c>
      <c r="AX97" s="11">
        <f>Master!HX98</f>
        <v>0</v>
      </c>
      <c r="AZ97" s="11">
        <f>Master!IQ98</f>
        <v>0</v>
      </c>
      <c r="BA97" s="11">
        <f>Master!IR98</f>
        <v>0</v>
      </c>
      <c r="BB97" s="11">
        <f>Master!IS98</f>
        <v>0</v>
      </c>
      <c r="BC97" s="11">
        <f>Master!IT98</f>
        <v>0</v>
      </c>
      <c r="BD97" s="11">
        <f>Master!IU98</f>
        <v>0</v>
      </c>
      <c r="BE97" s="11">
        <f>Master!IV98</f>
        <v>0</v>
      </c>
      <c r="BG97" s="11">
        <f>Master!JO98</f>
        <v>0</v>
      </c>
      <c r="BH97" s="11">
        <f>Master!JP98</f>
        <v>0</v>
      </c>
      <c r="BI97" s="11">
        <f>Master!JQ98</f>
        <v>0</v>
      </c>
      <c r="BJ97" s="11">
        <f>Master!JR98</f>
        <v>0</v>
      </c>
      <c r="BK97" s="11">
        <f>Master!JS98</f>
        <v>0</v>
      </c>
      <c r="BL97" s="11">
        <f>Master!JT98</f>
        <v>0</v>
      </c>
      <c r="BN97" s="11">
        <f>Master!JV98</f>
        <v>64.000128000100005</v>
      </c>
      <c r="BO97" s="11">
        <f>Master!JW98</f>
        <v>0</v>
      </c>
      <c r="BP97" s="11">
        <f>Master!JX98</f>
        <v>0</v>
      </c>
      <c r="BQ97" s="11">
        <f>Master!JY98</f>
        <v>0</v>
      </c>
      <c r="BR97" s="11">
        <f>Master!JZ98</f>
        <v>0</v>
      </c>
      <c r="BS97" s="11">
        <f>Master!KA98</f>
        <v>0</v>
      </c>
      <c r="BT97" s="11">
        <f>Master!KB98</f>
        <v>64.000128000100005</v>
      </c>
    </row>
    <row r="98" spans="1:75" x14ac:dyDescent="0.2">
      <c r="A98" s="1" t="s">
        <v>235</v>
      </c>
      <c r="B98" s="11">
        <f>Master!N99</f>
        <v>0</v>
      </c>
      <c r="C98" s="11">
        <f>Master!O99</f>
        <v>0</v>
      </c>
      <c r="D98" s="11">
        <f>Master!P99</f>
        <v>0</v>
      </c>
      <c r="E98" s="11">
        <f>Master!Q99</f>
        <v>0</v>
      </c>
      <c r="F98" s="11">
        <f>Master!R99</f>
        <v>0</v>
      </c>
      <c r="G98" s="11">
        <f>Master!S99</f>
        <v>0</v>
      </c>
      <c r="H98" s="11"/>
      <c r="I98" s="11">
        <f>Master!AL99</f>
        <v>0</v>
      </c>
      <c r="J98" s="11">
        <f>Master!AM99</f>
        <v>0</v>
      </c>
      <c r="K98" s="11">
        <f>Master!AN99</f>
        <v>0</v>
      </c>
      <c r="L98" s="11">
        <f>Master!AO99</f>
        <v>0</v>
      </c>
      <c r="M98" s="11">
        <f>Master!AP99</f>
        <v>0</v>
      </c>
      <c r="N98" s="11">
        <f>Master!AQ99</f>
        <v>0</v>
      </c>
      <c r="P98" s="11">
        <f>Master!BK99</f>
        <v>0</v>
      </c>
      <c r="Q98" s="11">
        <f>Master!BL99</f>
        <v>0</v>
      </c>
      <c r="R98" s="11">
        <f>Master!BM99</f>
        <v>0</v>
      </c>
      <c r="S98" s="11">
        <f>Master!BN99</f>
        <v>0</v>
      </c>
      <c r="T98" s="11">
        <f>Master!BO99</f>
        <v>0</v>
      </c>
      <c r="U98" s="11">
        <f>Master!BQ99</f>
        <v>0</v>
      </c>
      <c r="W98" s="11">
        <f>Master!CK99</f>
        <v>0</v>
      </c>
      <c r="X98" s="11">
        <f>Master!CL99</f>
        <v>0</v>
      </c>
      <c r="Y98" s="11">
        <f>Master!CM99</f>
        <v>0</v>
      </c>
      <c r="Z98" s="11">
        <f>Master!CN99</f>
        <v>0</v>
      </c>
      <c r="AA98" s="11">
        <f>Master!CO99</f>
        <v>0</v>
      </c>
      <c r="AB98" s="11">
        <f>Master!CQ99</f>
        <v>0</v>
      </c>
      <c r="AD98" s="11">
        <f>Master!DT99</f>
        <v>0</v>
      </c>
      <c r="AE98" s="11">
        <f>Master!DU99</f>
        <v>0</v>
      </c>
      <c r="AF98" s="11">
        <f>Master!DV99</f>
        <v>0</v>
      </c>
      <c r="AG98" s="11">
        <f>Master!DW99</f>
        <v>0</v>
      </c>
      <c r="AH98" s="11">
        <f>Master!DX99</f>
        <v>0</v>
      </c>
      <c r="AI98" s="11">
        <f>Master!DY99</f>
        <v>0</v>
      </c>
      <c r="AJ98" s="11">
        <f>Master!DZ99</f>
        <v>0</v>
      </c>
      <c r="AL98" s="34">
        <f>Master!FQ99</f>
        <v>0</v>
      </c>
      <c r="AM98" s="34">
        <f>Master!FR99</f>
        <v>0</v>
      </c>
      <c r="AN98" s="34">
        <f>Master!FS99</f>
        <v>0</v>
      </c>
      <c r="AO98" s="34">
        <f>Master!FT99</f>
        <v>0</v>
      </c>
      <c r="AP98" s="34">
        <f>Master!FU99</f>
        <v>0</v>
      </c>
      <c r="AQ98" s="34">
        <f>Master!FV99</f>
        <v>0</v>
      </c>
      <c r="AS98" s="11">
        <f>Master!HS99</f>
        <v>0</v>
      </c>
      <c r="AT98" s="11">
        <f>Master!HT99</f>
        <v>0</v>
      </c>
      <c r="AU98" s="11">
        <f>Master!HU99</f>
        <v>0</v>
      </c>
      <c r="AV98" s="11">
        <f>Master!HV99</f>
        <v>0</v>
      </c>
      <c r="AW98" s="11">
        <f>Master!HW99</f>
        <v>0</v>
      </c>
      <c r="AX98" s="11">
        <f>Master!HX99</f>
        <v>0</v>
      </c>
      <c r="AZ98" s="11">
        <f>Master!IQ99</f>
        <v>0</v>
      </c>
      <c r="BA98" s="11">
        <f>Master!IR99</f>
        <v>0</v>
      </c>
      <c r="BB98" s="11">
        <f>Master!IS99</f>
        <v>0</v>
      </c>
      <c r="BC98" s="11">
        <f>Master!IT99</f>
        <v>0</v>
      </c>
      <c r="BD98" s="11">
        <f>Master!IU99</f>
        <v>0</v>
      </c>
      <c r="BE98" s="11">
        <f>Master!IV99</f>
        <v>0</v>
      </c>
      <c r="BG98" s="11">
        <f>Master!JO99</f>
        <v>0</v>
      </c>
      <c r="BH98" s="11">
        <f>Master!JP99</f>
        <v>0</v>
      </c>
      <c r="BI98" s="11">
        <f>Master!JQ99</f>
        <v>0</v>
      </c>
      <c r="BJ98" s="11">
        <f>Master!JR99</f>
        <v>0</v>
      </c>
      <c r="BK98" s="11">
        <f>Master!JS99</f>
        <v>0</v>
      </c>
      <c r="BL98" s="11">
        <f>Master!JT99</f>
        <v>0</v>
      </c>
      <c r="BN98" s="11">
        <f>Master!JV99</f>
        <v>0</v>
      </c>
      <c r="BO98" s="11">
        <f>Master!JW99</f>
        <v>0</v>
      </c>
      <c r="BP98" s="11">
        <f>Master!JX99</f>
        <v>0</v>
      </c>
      <c r="BQ98" s="11">
        <f>Master!JY99</f>
        <v>0</v>
      </c>
      <c r="BR98" s="11">
        <f>Master!JZ99</f>
        <v>0</v>
      </c>
      <c r="BS98" s="11">
        <f>Master!KA99</f>
        <v>0</v>
      </c>
      <c r="BT98" s="11">
        <f>Master!KB99</f>
        <v>0</v>
      </c>
    </row>
    <row r="99" spans="1:75" x14ac:dyDescent="0.2">
      <c r="A99" s="1" t="s">
        <v>96</v>
      </c>
      <c r="B99" s="11">
        <f>Master!N100</f>
        <v>0</v>
      </c>
      <c r="C99" s="11">
        <f>Master!O100</f>
        <v>0</v>
      </c>
      <c r="D99" s="11">
        <f>Master!P100</f>
        <v>0</v>
      </c>
      <c r="E99" s="11">
        <f>Master!Q100</f>
        <v>0</v>
      </c>
      <c r="F99" s="11">
        <f>Master!R100</f>
        <v>0</v>
      </c>
      <c r="G99" s="11">
        <f>Master!S100</f>
        <v>0</v>
      </c>
      <c r="H99" s="11"/>
      <c r="I99" s="11">
        <f>Master!AL100</f>
        <v>0</v>
      </c>
      <c r="J99" s="11">
        <f>Master!AM100</f>
        <v>0</v>
      </c>
      <c r="K99" s="11">
        <f>Master!AN100</f>
        <v>0</v>
      </c>
      <c r="L99" s="11">
        <f>Master!AO100</f>
        <v>0</v>
      </c>
      <c r="M99" s="11">
        <f>Master!AP100</f>
        <v>0</v>
      </c>
      <c r="N99" s="11">
        <f>Master!AQ100</f>
        <v>0</v>
      </c>
      <c r="P99" s="11">
        <f>Master!BK100</f>
        <v>0</v>
      </c>
      <c r="Q99" s="11">
        <f>Master!BL100</f>
        <v>0</v>
      </c>
      <c r="R99" s="11">
        <f>Master!BM100</f>
        <v>0</v>
      </c>
      <c r="S99" s="11">
        <f>Master!BN100</f>
        <v>0</v>
      </c>
      <c r="T99" s="11">
        <f>Master!BO100</f>
        <v>0</v>
      </c>
      <c r="U99" s="11">
        <f>Master!BQ100</f>
        <v>0</v>
      </c>
      <c r="W99" s="11">
        <f>Master!CK100</f>
        <v>0</v>
      </c>
      <c r="X99" s="11">
        <f>Master!CL100</f>
        <v>0</v>
      </c>
      <c r="Y99" s="11">
        <f>Master!CM100</f>
        <v>0</v>
      </c>
      <c r="Z99" s="11">
        <f>Master!CN100</f>
        <v>0</v>
      </c>
      <c r="AA99" s="11">
        <f>Master!CO100</f>
        <v>0</v>
      </c>
      <c r="AB99" s="11">
        <f>Master!CQ100</f>
        <v>0</v>
      </c>
      <c r="AD99" s="11">
        <f>Master!DT100</f>
        <v>0</v>
      </c>
      <c r="AE99" s="11">
        <f>Master!DU100</f>
        <v>0</v>
      </c>
      <c r="AF99" s="11">
        <f>Master!DV100</f>
        <v>0</v>
      </c>
      <c r="AG99" s="11">
        <f>Master!DW100</f>
        <v>0</v>
      </c>
      <c r="AH99" s="11">
        <f>Master!DX100</f>
        <v>0</v>
      </c>
      <c r="AI99" s="11">
        <f>Master!DY100</f>
        <v>0</v>
      </c>
      <c r="AJ99" s="11">
        <f>Master!DZ100</f>
        <v>0</v>
      </c>
      <c r="AL99" s="34">
        <f>Master!FQ100</f>
        <v>0</v>
      </c>
      <c r="AM99" s="34">
        <f>Master!FR100</f>
        <v>0</v>
      </c>
      <c r="AN99" s="34">
        <f>Master!FS100</f>
        <v>0</v>
      </c>
      <c r="AO99" s="34">
        <f>Master!FT100</f>
        <v>0</v>
      </c>
      <c r="AP99" s="34">
        <f>Master!FU100</f>
        <v>0</v>
      </c>
      <c r="AQ99" s="34">
        <f>Master!FV100</f>
        <v>0</v>
      </c>
      <c r="AS99" s="11">
        <f>Master!HS100</f>
        <v>0</v>
      </c>
      <c r="AT99" s="11">
        <f>Master!HT100</f>
        <v>0</v>
      </c>
      <c r="AU99" s="11">
        <f>Master!HU100</f>
        <v>0</v>
      </c>
      <c r="AV99" s="11">
        <f>Master!HV100</f>
        <v>0</v>
      </c>
      <c r="AW99" s="11">
        <f>Master!HW100</f>
        <v>0</v>
      </c>
      <c r="AX99" s="11">
        <f>Master!HX100</f>
        <v>0</v>
      </c>
      <c r="AZ99" s="11">
        <f>Master!IQ100</f>
        <v>0</v>
      </c>
      <c r="BA99" s="11">
        <f>Master!IR100</f>
        <v>0</v>
      </c>
      <c r="BB99" s="11">
        <f>Master!IS100</f>
        <v>0</v>
      </c>
      <c r="BC99" s="11">
        <f>Master!IT100</f>
        <v>0</v>
      </c>
      <c r="BD99" s="11">
        <f>Master!IU100</f>
        <v>0</v>
      </c>
      <c r="BE99" s="11">
        <f>Master!IV100</f>
        <v>0</v>
      </c>
      <c r="BG99" s="11">
        <f>Master!JO100</f>
        <v>0</v>
      </c>
      <c r="BH99" s="11">
        <f>Master!JP100</f>
        <v>0</v>
      </c>
      <c r="BI99" s="11">
        <f>Master!JQ100</f>
        <v>0</v>
      </c>
      <c r="BJ99" s="11">
        <f>Master!JR100</f>
        <v>0</v>
      </c>
      <c r="BK99" s="11">
        <f>Master!JS100</f>
        <v>0</v>
      </c>
      <c r="BL99" s="11">
        <f>Master!JT100</f>
        <v>0</v>
      </c>
      <c r="BN99" s="11">
        <f>Master!JV100</f>
        <v>0</v>
      </c>
      <c r="BO99" s="11">
        <f>Master!JW100</f>
        <v>0</v>
      </c>
      <c r="BP99" s="11">
        <f>Master!JX100</f>
        <v>0</v>
      </c>
      <c r="BQ99" s="11">
        <f>Master!JY100</f>
        <v>0</v>
      </c>
      <c r="BR99" s="11">
        <f>Master!JZ100</f>
        <v>0</v>
      </c>
      <c r="BS99" s="11">
        <f>Master!KA100</f>
        <v>0</v>
      </c>
      <c r="BT99" s="11">
        <f>Master!KB100</f>
        <v>0</v>
      </c>
    </row>
    <row r="100" spans="1:75" s="37" customFormat="1" x14ac:dyDescent="0.2">
      <c r="A100" s="2" t="s">
        <v>44</v>
      </c>
      <c r="B100" s="6">
        <f>Master!N101</f>
        <v>53.296026906000002</v>
      </c>
      <c r="C100" s="6">
        <f>Master!O101</f>
        <v>1141.1804540490002</v>
      </c>
      <c r="D100" s="6">
        <f>Master!P101</f>
        <v>7981.4371928500004</v>
      </c>
      <c r="E100" s="6">
        <f>Master!Q101</f>
        <v>870.20515829700003</v>
      </c>
      <c r="F100" s="6">
        <f>Master!R101</f>
        <v>0</v>
      </c>
      <c r="G100" s="6">
        <f>Master!S101</f>
        <v>10046.118832102</v>
      </c>
      <c r="H100" s="6"/>
      <c r="I100" s="6">
        <f>Master!AL101</f>
        <v>688.99584513100001</v>
      </c>
      <c r="J100" s="6">
        <f>Master!AM101</f>
        <v>215.14678866136998</v>
      </c>
      <c r="K100" s="6">
        <f>Master!AN101</f>
        <v>124.208760263</v>
      </c>
      <c r="L100" s="6">
        <f>Master!AO101</f>
        <v>39.75</v>
      </c>
      <c r="M100" s="6">
        <f>Master!AP101</f>
        <v>0</v>
      </c>
      <c r="N100" s="6">
        <f>Master!AQ101</f>
        <v>1068.1013940553698</v>
      </c>
      <c r="O100" s="31"/>
      <c r="P100" s="6">
        <f>Master!BK101</f>
        <v>2214.5298476910002</v>
      </c>
      <c r="Q100" s="6">
        <f>Master!BL101</f>
        <v>69.830308791700006</v>
      </c>
      <c r="R100" s="6">
        <f>Master!BM101</f>
        <v>0</v>
      </c>
      <c r="S100" s="6">
        <f>Master!BN101</f>
        <v>39.5</v>
      </c>
      <c r="T100" s="6">
        <f>Master!BO101</f>
        <v>0</v>
      </c>
      <c r="U100" s="6">
        <f>Master!BQ101</f>
        <v>2323.8601564827004</v>
      </c>
      <c r="V100" s="31"/>
      <c r="W100" s="6">
        <f>Master!CK101</f>
        <v>0</v>
      </c>
      <c r="X100" s="6">
        <f>Master!CL101</f>
        <v>12092.193739001999</v>
      </c>
      <c r="Y100" s="6">
        <f>Master!CM101</f>
        <v>23525.253769156003</v>
      </c>
      <c r="Z100" s="6">
        <f>Master!CN101</f>
        <v>5936.6487578590004</v>
      </c>
      <c r="AA100" s="6">
        <f>Master!CO101</f>
        <v>0</v>
      </c>
      <c r="AB100" s="6">
        <f>Master!CQ101</f>
        <v>41554.096266017004</v>
      </c>
      <c r="AC100" s="31"/>
      <c r="AD100" s="6">
        <f>Master!DT101</f>
        <v>873.70376633880005</v>
      </c>
      <c r="AE100" s="6">
        <f>Master!DU101</f>
        <v>77786.963930664409</v>
      </c>
      <c r="AF100" s="6">
        <f>Master!DV101</f>
        <v>11808.127038385472</v>
      </c>
      <c r="AG100" s="6">
        <f>Master!DW101</f>
        <v>1026.3546641082</v>
      </c>
      <c r="AH100" s="6">
        <f>Master!DX101</f>
        <v>0</v>
      </c>
      <c r="AI100" s="6">
        <f>Master!DY101</f>
        <v>0</v>
      </c>
      <c r="AJ100" s="6">
        <f>Master!DZ101</f>
        <v>91495.149399496862</v>
      </c>
      <c r="AK100" s="31"/>
      <c r="AL100" s="36">
        <f>Master!FQ101</f>
        <v>0</v>
      </c>
      <c r="AM100" s="36">
        <f>Master!FR101</f>
        <v>10414.326944175598</v>
      </c>
      <c r="AN100" s="36">
        <f>Master!FS101</f>
        <v>1280.4920708626601</v>
      </c>
      <c r="AO100" s="36">
        <f>Master!FT101</f>
        <v>187.35926752399999</v>
      </c>
      <c r="AP100" s="36">
        <f>Master!FU101</f>
        <v>0</v>
      </c>
      <c r="AQ100" s="36">
        <f>Master!FV101</f>
        <v>11882.178282562259</v>
      </c>
      <c r="AR100" s="31"/>
      <c r="AS100" s="6">
        <f>Master!HS101</f>
        <v>0</v>
      </c>
      <c r="AT100" s="6">
        <f>Master!HT101</f>
        <v>534.01267083049993</v>
      </c>
      <c r="AU100" s="6">
        <f>Master!HU101</f>
        <v>225.14290940289999</v>
      </c>
      <c r="AV100" s="6">
        <f>Master!HV101</f>
        <v>9024.9110767173006</v>
      </c>
      <c r="AW100" s="6">
        <f>Master!HW101</f>
        <v>0</v>
      </c>
      <c r="AX100" s="6">
        <f>Master!HX101</f>
        <v>9784.0666569506993</v>
      </c>
      <c r="AY100" s="31"/>
      <c r="AZ100" s="6">
        <f>Master!IQ101</f>
        <v>0</v>
      </c>
      <c r="BA100" s="6">
        <f>Master!IR101</f>
        <v>9106.7541578389992</v>
      </c>
      <c r="BB100" s="6">
        <f>Master!IS101</f>
        <v>8050.7976476642998</v>
      </c>
      <c r="BC100" s="6">
        <f>Master!IT101</f>
        <v>4325.7876886432095</v>
      </c>
      <c r="BD100" s="6">
        <f>Master!IU101</f>
        <v>0</v>
      </c>
      <c r="BE100" s="6">
        <f>Master!IV101</f>
        <v>21483.339494146509</v>
      </c>
      <c r="BF100" s="31"/>
      <c r="BG100" s="6">
        <f>Master!JO101</f>
        <v>0</v>
      </c>
      <c r="BH100" s="6">
        <f>Master!JP101</f>
        <v>55.4305552844</v>
      </c>
      <c r="BI100" s="6">
        <f>Master!JQ101</f>
        <v>1354.4111940645998</v>
      </c>
      <c r="BJ100" s="6">
        <f>Master!JR101</f>
        <v>183.34286510749999</v>
      </c>
      <c r="BK100" s="6">
        <f>Master!JS101</f>
        <v>0</v>
      </c>
      <c r="BL100" s="6">
        <f>Master!JT101</f>
        <v>1593.1846144565</v>
      </c>
      <c r="BM100" s="31"/>
      <c r="BN100" s="6">
        <f>Master!JV101</f>
        <v>3830.5254860668006</v>
      </c>
      <c r="BO100" s="6">
        <f>Master!JW101</f>
        <v>111415.83954929795</v>
      </c>
      <c r="BP100" s="6">
        <f>Master!JX101</f>
        <v>54349.870582648931</v>
      </c>
      <c r="BQ100" s="6">
        <f>Master!JY101</f>
        <v>21633.859478256207</v>
      </c>
      <c r="BR100" s="6">
        <f>Master!JZ101</f>
        <v>0</v>
      </c>
      <c r="BS100" s="6">
        <f>Master!KA101</f>
        <v>0</v>
      </c>
      <c r="BT100" s="6">
        <f>Master!KB101</f>
        <v>191230.09509626988</v>
      </c>
      <c r="BU100" s="31"/>
      <c r="BV100" s="31"/>
      <c r="BW100" s="31"/>
    </row>
    <row r="101" spans="1:75" x14ac:dyDescent="0.2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P101" s="5"/>
      <c r="Q101" s="5"/>
      <c r="R101" s="5"/>
      <c r="S101" s="5"/>
      <c r="T101" s="5"/>
      <c r="U101" s="5"/>
      <c r="W101" s="5"/>
      <c r="X101" s="5"/>
      <c r="Y101" s="5"/>
      <c r="Z101" s="5"/>
      <c r="AA101" s="5"/>
      <c r="AB101" s="5"/>
      <c r="AD101" s="5"/>
      <c r="AE101" s="5"/>
      <c r="AF101" s="5"/>
      <c r="AG101" s="5"/>
      <c r="AH101" s="5"/>
      <c r="AI101" s="5"/>
      <c r="AJ101" s="5"/>
      <c r="AL101" s="39"/>
      <c r="AM101" s="39"/>
      <c r="AN101" s="39"/>
      <c r="AO101" s="39"/>
      <c r="AP101" s="39"/>
      <c r="AQ101" s="39"/>
      <c r="AS101" s="5"/>
      <c r="AT101" s="5"/>
      <c r="AU101" s="5"/>
      <c r="AV101" s="5"/>
      <c r="AW101" s="5"/>
      <c r="AX101" s="5"/>
      <c r="AZ101" s="5"/>
      <c r="BA101" s="5"/>
      <c r="BB101" s="5"/>
      <c r="BC101" s="5"/>
      <c r="BD101" s="5"/>
      <c r="BE101" s="5"/>
      <c r="BG101" s="5"/>
      <c r="BH101" s="5"/>
      <c r="BI101" s="5"/>
      <c r="BJ101" s="5"/>
      <c r="BK101" s="5"/>
      <c r="BL101" s="5"/>
      <c r="BN101" s="5"/>
      <c r="BO101" s="5"/>
      <c r="BP101" s="5"/>
      <c r="BQ101" s="5"/>
      <c r="BR101" s="5"/>
      <c r="BS101" s="5"/>
      <c r="BT101" s="5"/>
    </row>
    <row r="102" spans="1:75" x14ac:dyDescent="0.2">
      <c r="A102" s="1" t="s">
        <v>45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P102" s="9"/>
      <c r="Q102" s="9"/>
      <c r="R102" s="9"/>
      <c r="S102" s="9"/>
      <c r="T102" s="9"/>
      <c r="U102" s="9"/>
      <c r="W102" s="9"/>
      <c r="X102" s="9"/>
      <c r="Y102" s="9"/>
      <c r="Z102" s="9"/>
      <c r="AA102" s="9"/>
      <c r="AB102" s="9"/>
      <c r="AD102" s="9"/>
      <c r="AE102" s="9"/>
      <c r="AF102" s="9"/>
      <c r="AG102" s="9"/>
      <c r="AH102" s="9"/>
      <c r="AI102" s="9"/>
      <c r="AJ102" s="9"/>
      <c r="AL102" s="38"/>
      <c r="AM102" s="38"/>
      <c r="AN102" s="38"/>
      <c r="AO102" s="38"/>
      <c r="AP102" s="38"/>
      <c r="AQ102" s="38"/>
      <c r="AS102" s="9"/>
      <c r="AT102" s="9"/>
      <c r="AU102" s="9"/>
      <c r="AV102" s="9"/>
      <c r="AW102" s="9"/>
      <c r="AX102" s="9"/>
      <c r="AZ102" s="9"/>
      <c r="BA102" s="9"/>
      <c r="BB102" s="9"/>
      <c r="BC102" s="9"/>
      <c r="BD102" s="9"/>
      <c r="BE102" s="9"/>
      <c r="BG102" s="9"/>
      <c r="BH102" s="9"/>
      <c r="BI102" s="9"/>
      <c r="BJ102" s="9"/>
      <c r="BK102" s="9"/>
      <c r="BL102" s="9"/>
      <c r="BN102" s="9"/>
      <c r="BO102" s="9"/>
      <c r="BP102" s="9"/>
      <c r="BQ102" s="9"/>
      <c r="BR102" s="9"/>
      <c r="BS102" s="9"/>
      <c r="BT102" s="9"/>
    </row>
    <row r="103" spans="1:75" x14ac:dyDescent="0.2">
      <c r="A103" s="13" t="s">
        <v>156</v>
      </c>
      <c r="B103" s="11">
        <f>Master!N104</f>
        <v>0</v>
      </c>
      <c r="C103" s="11">
        <f>Master!O104</f>
        <v>0</v>
      </c>
      <c r="D103" s="11">
        <f>Master!P104</f>
        <v>0</v>
      </c>
      <c r="E103" s="11">
        <f>Master!Q104</f>
        <v>0</v>
      </c>
      <c r="F103" s="11">
        <f>Master!R104</f>
        <v>0</v>
      </c>
      <c r="G103" s="11">
        <f>Master!S104</f>
        <v>0</v>
      </c>
      <c r="H103" s="11"/>
      <c r="I103" s="11">
        <f>Master!AL104</f>
        <v>0</v>
      </c>
      <c r="J103" s="11">
        <f>Master!AM104</f>
        <v>0</v>
      </c>
      <c r="K103" s="11">
        <f>Master!AN104</f>
        <v>0</v>
      </c>
      <c r="L103" s="11">
        <f>Master!AO104</f>
        <v>0</v>
      </c>
      <c r="M103" s="11">
        <f>Master!AP104</f>
        <v>0</v>
      </c>
      <c r="N103" s="11">
        <f>Master!AQ104</f>
        <v>0</v>
      </c>
      <c r="P103" s="11">
        <f>Master!BK104</f>
        <v>0</v>
      </c>
      <c r="Q103" s="11">
        <f>Master!BL104</f>
        <v>0</v>
      </c>
      <c r="R103" s="11">
        <f>Master!BM104</f>
        <v>0</v>
      </c>
      <c r="S103" s="11">
        <f>Master!BN104</f>
        <v>0</v>
      </c>
      <c r="T103" s="11">
        <f>Master!BO104</f>
        <v>0</v>
      </c>
      <c r="U103" s="11">
        <f>Master!BQ104</f>
        <v>0</v>
      </c>
      <c r="W103" s="11">
        <f>Master!CK104</f>
        <v>0</v>
      </c>
      <c r="X103" s="11">
        <f>Master!CL104</f>
        <v>0</v>
      </c>
      <c r="Y103" s="11">
        <f>Master!CM104</f>
        <v>0</v>
      </c>
      <c r="Z103" s="11">
        <f>Master!CN104</f>
        <v>0</v>
      </c>
      <c r="AA103" s="11">
        <f>Master!CO104</f>
        <v>0</v>
      </c>
      <c r="AB103" s="11">
        <f>Master!CQ104</f>
        <v>0</v>
      </c>
      <c r="AD103" s="11">
        <f>Master!DT104</f>
        <v>0</v>
      </c>
      <c r="AE103" s="11">
        <f>Master!DU104</f>
        <v>0</v>
      </c>
      <c r="AF103" s="11">
        <f>Master!DV104</f>
        <v>0</v>
      </c>
      <c r="AG103" s="11">
        <f>Master!DW104</f>
        <v>0</v>
      </c>
      <c r="AH103" s="11">
        <f>Master!DX104</f>
        <v>0</v>
      </c>
      <c r="AI103" s="11">
        <f>Master!DY104</f>
        <v>0</v>
      </c>
      <c r="AJ103" s="11">
        <f>Master!DZ104</f>
        <v>0</v>
      </c>
      <c r="AL103" s="34">
        <f>Master!FQ104</f>
        <v>0</v>
      </c>
      <c r="AM103" s="34">
        <f>Master!FR104</f>
        <v>0</v>
      </c>
      <c r="AN103" s="34">
        <f>Master!FS104</f>
        <v>0</v>
      </c>
      <c r="AO103" s="34">
        <f>Master!FT104</f>
        <v>0</v>
      </c>
      <c r="AP103" s="34">
        <f>Master!FU104</f>
        <v>0</v>
      </c>
      <c r="AQ103" s="34">
        <f>Master!FV104</f>
        <v>0</v>
      </c>
      <c r="AS103" s="11">
        <f>Master!HS104</f>
        <v>0</v>
      </c>
      <c r="AT103" s="11">
        <f>Master!HT104</f>
        <v>0</v>
      </c>
      <c r="AU103" s="11">
        <f>Master!HU104</f>
        <v>0</v>
      </c>
      <c r="AV103" s="11">
        <f>Master!HV104</f>
        <v>0</v>
      </c>
      <c r="AW103" s="11">
        <f>Master!HW104</f>
        <v>0</v>
      </c>
      <c r="AX103" s="11">
        <f>Master!HX104</f>
        <v>0</v>
      </c>
      <c r="AZ103" s="11">
        <f>Master!IQ104</f>
        <v>0</v>
      </c>
      <c r="BA103" s="11">
        <f>Master!IR104</f>
        <v>0</v>
      </c>
      <c r="BB103" s="11">
        <f>Master!IS104</f>
        <v>0</v>
      </c>
      <c r="BC103" s="11">
        <f>Master!IT104</f>
        <v>0</v>
      </c>
      <c r="BD103" s="11">
        <f>Master!IU104</f>
        <v>0</v>
      </c>
      <c r="BE103" s="11">
        <f>Master!IV104</f>
        <v>0</v>
      </c>
      <c r="BG103" s="11">
        <f>Master!JO104</f>
        <v>0</v>
      </c>
      <c r="BH103" s="11">
        <f>Master!JP104</f>
        <v>0</v>
      </c>
      <c r="BI103" s="11">
        <f>Master!JQ104</f>
        <v>0</v>
      </c>
      <c r="BJ103" s="11">
        <f>Master!JR104</f>
        <v>0</v>
      </c>
      <c r="BK103" s="11">
        <f>Master!JS104</f>
        <v>0</v>
      </c>
      <c r="BL103" s="11">
        <f>Master!JT104</f>
        <v>0</v>
      </c>
      <c r="BN103" s="11">
        <f>Master!JV104</f>
        <v>0</v>
      </c>
      <c r="BO103" s="11">
        <f>Master!JW104</f>
        <v>0</v>
      </c>
      <c r="BP103" s="11">
        <f>Master!JX104</f>
        <v>0</v>
      </c>
      <c r="BQ103" s="11">
        <f>Master!JY104</f>
        <v>0</v>
      </c>
      <c r="BR103" s="11">
        <f>Master!JZ104</f>
        <v>0</v>
      </c>
      <c r="BS103" s="11">
        <f>Master!KA104</f>
        <v>0</v>
      </c>
      <c r="BT103" s="11">
        <f>Master!KB104</f>
        <v>0</v>
      </c>
    </row>
    <row r="104" spans="1:75" x14ac:dyDescent="0.2">
      <c r="A104" s="1" t="s">
        <v>46</v>
      </c>
      <c r="B104" s="11">
        <f>Master!N105</f>
        <v>0</v>
      </c>
      <c r="C104" s="11">
        <f>Master!O105</f>
        <v>0</v>
      </c>
      <c r="D104" s="11">
        <f>Master!P105</f>
        <v>0</v>
      </c>
      <c r="E104" s="11">
        <f>Master!Q105</f>
        <v>0</v>
      </c>
      <c r="F104" s="11">
        <f>Master!R105</f>
        <v>0</v>
      </c>
      <c r="G104" s="11">
        <f>Master!S105</f>
        <v>0</v>
      </c>
      <c r="H104" s="11"/>
      <c r="I104" s="11">
        <f>Master!AL105</f>
        <v>150.18444365490001</v>
      </c>
      <c r="J104" s="11">
        <f>Master!AM105</f>
        <v>297.86979936900002</v>
      </c>
      <c r="K104" s="11">
        <f>Master!AN105</f>
        <v>0</v>
      </c>
      <c r="L104" s="11">
        <f>Master!AO105</f>
        <v>5</v>
      </c>
      <c r="M104" s="11">
        <f>Master!AP105</f>
        <v>0</v>
      </c>
      <c r="N104" s="11">
        <f>Master!AQ105</f>
        <v>453.05424302390003</v>
      </c>
      <c r="P104" s="11">
        <f>Master!BK105</f>
        <v>71.883019269499997</v>
      </c>
      <c r="Q104" s="11">
        <f>Master!BL105</f>
        <v>13.46057589614</v>
      </c>
      <c r="R104" s="11">
        <f>Master!BM105</f>
        <v>0</v>
      </c>
      <c r="S104" s="11">
        <f>Master!BN105</f>
        <v>2.75</v>
      </c>
      <c r="T104" s="11">
        <f>Master!BO105</f>
        <v>0</v>
      </c>
      <c r="U104" s="11">
        <f>Master!BQ105</f>
        <v>88.093595165639996</v>
      </c>
      <c r="W104" s="11">
        <f>Master!CK105</f>
        <v>572.69506130130003</v>
      </c>
      <c r="X104" s="11">
        <f>Master!CL105</f>
        <v>667.84495355700005</v>
      </c>
      <c r="Y104" s="11">
        <f>Master!CM105</f>
        <v>288.26754124600001</v>
      </c>
      <c r="Z104" s="11">
        <f>Master!CN105</f>
        <v>55.333051974500002</v>
      </c>
      <c r="AA104" s="11">
        <f>Master!CO105</f>
        <v>0</v>
      </c>
      <c r="AB104" s="11">
        <f>Master!CQ105</f>
        <v>1584.1406080788001</v>
      </c>
      <c r="AD104" s="11">
        <f>Master!DT105</f>
        <v>55.448647103699997</v>
      </c>
      <c r="AE104" s="11">
        <f>Master!DU105</f>
        <v>81.824550409899999</v>
      </c>
      <c r="AF104" s="11">
        <f>Master!DV105</f>
        <v>19.5900469169</v>
      </c>
      <c r="AG104" s="11">
        <f>Master!DW105</f>
        <v>0</v>
      </c>
      <c r="AH104" s="11">
        <f>Master!DX105</f>
        <v>0</v>
      </c>
      <c r="AI104" s="11">
        <f>Master!DY105</f>
        <v>0</v>
      </c>
      <c r="AJ104" s="11">
        <f>Master!DZ105</f>
        <v>156.8632444305</v>
      </c>
      <c r="AL104" s="34">
        <f>Master!FQ105</f>
        <v>0</v>
      </c>
      <c r="AM104" s="34">
        <f>Master!FR105</f>
        <v>529.5137662615</v>
      </c>
      <c r="AN104" s="34">
        <f>Master!FS105</f>
        <v>186.09820295700001</v>
      </c>
      <c r="AO104" s="34">
        <f>Master!FT105</f>
        <v>0</v>
      </c>
      <c r="AP104" s="34">
        <f>Master!FU105</f>
        <v>0</v>
      </c>
      <c r="AQ104" s="34">
        <f>Master!FV105</f>
        <v>715.61196921850001</v>
      </c>
      <c r="AS104" s="11">
        <f>Master!HS105</f>
        <v>0</v>
      </c>
      <c r="AT104" s="11">
        <f>Master!HT105</f>
        <v>61.1772651916</v>
      </c>
      <c r="AU104" s="11">
        <f>Master!HU105</f>
        <v>0</v>
      </c>
      <c r="AV104" s="11">
        <f>Master!HV105</f>
        <v>42.490696380599999</v>
      </c>
      <c r="AW104" s="11">
        <f>Master!HW105</f>
        <v>0</v>
      </c>
      <c r="AX104" s="11">
        <f>Master!HX105</f>
        <v>103.6679615722</v>
      </c>
      <c r="AZ104" s="11">
        <f>Master!IQ105</f>
        <v>0</v>
      </c>
      <c r="BA104" s="11">
        <f>Master!IR105</f>
        <v>0</v>
      </c>
      <c r="BB104" s="11">
        <f>Master!IS105</f>
        <v>0</v>
      </c>
      <c r="BC104" s="11">
        <f>Master!IT105</f>
        <v>1.5</v>
      </c>
      <c r="BD104" s="11">
        <f>Master!IU105</f>
        <v>0</v>
      </c>
      <c r="BE104" s="11">
        <f>Master!IV105</f>
        <v>1.5</v>
      </c>
      <c r="BG104" s="11">
        <f>Master!JO105</f>
        <v>0</v>
      </c>
      <c r="BH104" s="11">
        <f>Master!JP105</f>
        <v>0</v>
      </c>
      <c r="BI104" s="11">
        <f>Master!JQ105</f>
        <v>49.444088303599997</v>
      </c>
      <c r="BJ104" s="11">
        <f>Master!JR105</f>
        <v>15.75</v>
      </c>
      <c r="BK104" s="11">
        <f>Master!JS105</f>
        <v>0</v>
      </c>
      <c r="BL104" s="11">
        <f>Master!JT105</f>
        <v>65.194088303599997</v>
      </c>
      <c r="BN104" s="11">
        <f>Master!JV105</f>
        <v>850.21117132939992</v>
      </c>
      <c r="BO104" s="11">
        <f>Master!JW105</f>
        <v>1651.6909106851401</v>
      </c>
      <c r="BP104" s="11">
        <f>Master!JX105</f>
        <v>543.39987942350001</v>
      </c>
      <c r="BQ104" s="11">
        <f>Master!JY105</f>
        <v>122.82374835510001</v>
      </c>
      <c r="BR104" s="11">
        <f>Master!JZ105</f>
        <v>0</v>
      </c>
      <c r="BS104" s="11">
        <f>Master!KA105</f>
        <v>0</v>
      </c>
      <c r="BT104" s="11">
        <f>Master!KB105</f>
        <v>3168.1257097931402</v>
      </c>
    </row>
    <row r="105" spans="1:75" x14ac:dyDescent="0.2">
      <c r="A105" s="1" t="s">
        <v>48</v>
      </c>
      <c r="B105" s="11">
        <f>Master!N106</f>
        <v>0</v>
      </c>
      <c r="C105" s="11">
        <f>Master!O106</f>
        <v>0</v>
      </c>
      <c r="D105" s="11">
        <f>Master!P106</f>
        <v>0</v>
      </c>
      <c r="E105" s="11">
        <f>Master!Q106</f>
        <v>0</v>
      </c>
      <c r="F105" s="11">
        <f>Master!R106</f>
        <v>0</v>
      </c>
      <c r="G105" s="11">
        <f>Master!S106</f>
        <v>0</v>
      </c>
      <c r="H105" s="12"/>
      <c r="I105" s="12">
        <f>Master!AL106</f>
        <v>0</v>
      </c>
      <c r="J105" s="12">
        <f>Master!AM106</f>
        <v>0</v>
      </c>
      <c r="K105" s="12">
        <f>Master!AN106</f>
        <v>0</v>
      </c>
      <c r="L105" s="12">
        <f>Master!AO106</f>
        <v>0</v>
      </c>
      <c r="M105" s="12">
        <f>Master!AP106</f>
        <v>0</v>
      </c>
      <c r="N105" s="12">
        <f>Master!AQ106</f>
        <v>0</v>
      </c>
      <c r="P105" s="12">
        <f>Master!BK106</f>
        <v>0</v>
      </c>
      <c r="Q105" s="12">
        <f>Master!BL106</f>
        <v>0</v>
      </c>
      <c r="R105" s="12">
        <f>Master!BM106</f>
        <v>0</v>
      </c>
      <c r="S105" s="12">
        <f>Master!BN106</f>
        <v>0</v>
      </c>
      <c r="T105" s="12">
        <f>Master!BO106</f>
        <v>0</v>
      </c>
      <c r="U105" s="12">
        <f>Master!BQ106</f>
        <v>0</v>
      </c>
      <c r="W105" s="12">
        <f>Master!CK106</f>
        <v>0</v>
      </c>
      <c r="X105" s="12">
        <f>Master!CL106</f>
        <v>0</v>
      </c>
      <c r="Y105" s="12">
        <f>Master!CM106</f>
        <v>0</v>
      </c>
      <c r="Z105" s="12">
        <f>Master!CN106</f>
        <v>0</v>
      </c>
      <c r="AA105" s="12">
        <f>Master!CO106</f>
        <v>0</v>
      </c>
      <c r="AB105" s="12">
        <f>Master!CQ106</f>
        <v>0</v>
      </c>
      <c r="AD105" s="12">
        <f>Master!DT106</f>
        <v>0</v>
      </c>
      <c r="AE105" s="12">
        <f>Master!DU106</f>
        <v>0</v>
      </c>
      <c r="AF105" s="12">
        <f>Master!DV106</f>
        <v>0</v>
      </c>
      <c r="AG105" s="12">
        <f>Master!DW106</f>
        <v>0</v>
      </c>
      <c r="AH105" s="12">
        <f>Master!DX106</f>
        <v>0</v>
      </c>
      <c r="AI105" s="12">
        <f>Master!DY106</f>
        <v>0</v>
      </c>
      <c r="AJ105" s="12">
        <f>Master!DZ106</f>
        <v>0</v>
      </c>
      <c r="AL105" s="35">
        <f>Master!FQ106</f>
        <v>0</v>
      </c>
      <c r="AM105" s="35">
        <f>Master!FR106</f>
        <v>0</v>
      </c>
      <c r="AN105" s="35">
        <f>Master!FS106</f>
        <v>0</v>
      </c>
      <c r="AO105" s="35">
        <f>Master!FT106</f>
        <v>0</v>
      </c>
      <c r="AP105" s="35">
        <f>Master!FU106</f>
        <v>0</v>
      </c>
      <c r="AQ105" s="35">
        <f>Master!FV106</f>
        <v>0</v>
      </c>
      <c r="AS105" s="12">
        <f>Master!HS106</f>
        <v>0</v>
      </c>
      <c r="AT105" s="12">
        <f>Master!HT106</f>
        <v>0</v>
      </c>
      <c r="AU105" s="12">
        <f>Master!HU106</f>
        <v>0</v>
      </c>
      <c r="AV105" s="12">
        <f>Master!HV106</f>
        <v>0</v>
      </c>
      <c r="AW105" s="12">
        <f>Master!HW106</f>
        <v>0</v>
      </c>
      <c r="AX105" s="12">
        <f>Master!HX106</f>
        <v>0</v>
      </c>
      <c r="AZ105" s="12">
        <f>Master!IQ106</f>
        <v>0</v>
      </c>
      <c r="BA105" s="12">
        <f>Master!IR106</f>
        <v>0</v>
      </c>
      <c r="BB105" s="12">
        <f>Master!IS106</f>
        <v>0</v>
      </c>
      <c r="BC105" s="12">
        <f>Master!IT106</f>
        <v>0</v>
      </c>
      <c r="BD105" s="12">
        <f>Master!IU106</f>
        <v>0</v>
      </c>
      <c r="BE105" s="12">
        <f>Master!IV106</f>
        <v>0</v>
      </c>
      <c r="BG105" s="12">
        <f>Master!JO106</f>
        <v>0</v>
      </c>
      <c r="BH105" s="12">
        <f>Master!JP106</f>
        <v>0</v>
      </c>
      <c r="BI105" s="12">
        <f>Master!JQ106</f>
        <v>0</v>
      </c>
      <c r="BJ105" s="12">
        <f>Master!JR106</f>
        <v>0</v>
      </c>
      <c r="BK105" s="12">
        <f>Master!JS106</f>
        <v>0</v>
      </c>
      <c r="BL105" s="12">
        <f>Master!JT106</f>
        <v>0</v>
      </c>
      <c r="BN105" s="12">
        <f>Master!JV106</f>
        <v>0</v>
      </c>
      <c r="BO105" s="12">
        <f>Master!JW106</f>
        <v>0</v>
      </c>
      <c r="BP105" s="12">
        <f>Master!JX106</f>
        <v>0</v>
      </c>
      <c r="BQ105" s="12">
        <f>Master!JY106</f>
        <v>0</v>
      </c>
      <c r="BR105" s="12">
        <f>Master!JZ106</f>
        <v>0</v>
      </c>
      <c r="BS105" s="12">
        <f>Master!KA106</f>
        <v>0</v>
      </c>
      <c r="BT105" s="12">
        <f>Master!KB106</f>
        <v>0</v>
      </c>
    </row>
    <row r="106" spans="1:75" x14ac:dyDescent="0.2">
      <c r="A106" s="13" t="s">
        <v>158</v>
      </c>
      <c r="B106" s="11">
        <f>Master!N107</f>
        <v>0</v>
      </c>
      <c r="C106" s="11">
        <f>Master!O107</f>
        <v>0</v>
      </c>
      <c r="D106" s="11">
        <f>Master!P107</f>
        <v>0</v>
      </c>
      <c r="E106" s="11">
        <f>Master!Q107</f>
        <v>0</v>
      </c>
      <c r="F106" s="11">
        <f>Master!R107</f>
        <v>0</v>
      </c>
      <c r="G106" s="11">
        <f>Master!S107</f>
        <v>0</v>
      </c>
      <c r="H106" s="11"/>
      <c r="I106" s="11">
        <f>Master!AL107</f>
        <v>0</v>
      </c>
      <c r="J106" s="11">
        <f>Master!AM107</f>
        <v>0</v>
      </c>
      <c r="K106" s="11">
        <f>Master!AN107</f>
        <v>0</v>
      </c>
      <c r="L106" s="11">
        <f>Master!AO107</f>
        <v>0</v>
      </c>
      <c r="M106" s="11">
        <f>Master!AP107</f>
        <v>0</v>
      </c>
      <c r="N106" s="11">
        <f>Master!AQ107</f>
        <v>0</v>
      </c>
      <c r="P106" s="11">
        <f>Master!BK107</f>
        <v>0</v>
      </c>
      <c r="Q106" s="11">
        <f>Master!BL107</f>
        <v>0</v>
      </c>
      <c r="R106" s="11">
        <f>Master!BM107</f>
        <v>0</v>
      </c>
      <c r="S106" s="11">
        <f>Master!BN107</f>
        <v>0</v>
      </c>
      <c r="T106" s="11">
        <f>Master!BO107</f>
        <v>0</v>
      </c>
      <c r="U106" s="11">
        <f>Master!BQ107</f>
        <v>0</v>
      </c>
      <c r="W106" s="11">
        <f>Master!CK107</f>
        <v>0</v>
      </c>
      <c r="X106" s="11">
        <f>Master!CL107</f>
        <v>0</v>
      </c>
      <c r="Y106" s="11">
        <f>Master!CM107</f>
        <v>0</v>
      </c>
      <c r="Z106" s="11">
        <f>Master!CN107</f>
        <v>0</v>
      </c>
      <c r="AA106" s="11">
        <f>Master!CO107</f>
        <v>0</v>
      </c>
      <c r="AB106" s="11">
        <f>Master!CQ107</f>
        <v>0</v>
      </c>
      <c r="AD106" s="11">
        <f>Master!DT107</f>
        <v>0</v>
      </c>
      <c r="AE106" s="11">
        <f>Master!DU107</f>
        <v>0</v>
      </c>
      <c r="AF106" s="11">
        <f>Master!DV107</f>
        <v>0</v>
      </c>
      <c r="AG106" s="11">
        <f>Master!DW107</f>
        <v>0</v>
      </c>
      <c r="AH106" s="11">
        <f>Master!DX107</f>
        <v>0</v>
      </c>
      <c r="AI106" s="11">
        <f>Master!DY107</f>
        <v>0</v>
      </c>
      <c r="AJ106" s="11">
        <f>Master!DZ107</f>
        <v>0</v>
      </c>
      <c r="AL106" s="34">
        <f>Master!FQ107</f>
        <v>0</v>
      </c>
      <c r="AM106" s="34">
        <f>Master!FR107</f>
        <v>0</v>
      </c>
      <c r="AN106" s="34">
        <f>Master!FS107</f>
        <v>0</v>
      </c>
      <c r="AO106" s="34">
        <f>Master!FT107</f>
        <v>0</v>
      </c>
      <c r="AP106" s="34">
        <f>Master!FU107</f>
        <v>0</v>
      </c>
      <c r="AQ106" s="34">
        <f>Master!FV107</f>
        <v>0</v>
      </c>
      <c r="AS106" s="11">
        <f>Master!HS107</f>
        <v>0</v>
      </c>
      <c r="AT106" s="11">
        <f>Master!HT107</f>
        <v>33.523287532699996</v>
      </c>
      <c r="AU106" s="11">
        <f>Master!HU107</f>
        <v>102.1830234</v>
      </c>
      <c r="AV106" s="11">
        <f>Master!HV107</f>
        <v>221.40295436330001</v>
      </c>
      <c r="AW106" s="11">
        <f>Master!HW107</f>
        <v>0</v>
      </c>
      <c r="AX106" s="11">
        <f>Master!HX107</f>
        <v>357.10926529599999</v>
      </c>
      <c r="AZ106" s="11">
        <f>Master!IQ107</f>
        <v>0</v>
      </c>
      <c r="BA106" s="11">
        <f>Master!IR107</f>
        <v>32.888170615100002</v>
      </c>
      <c r="BB106" s="11">
        <f>Master!IS107</f>
        <v>0</v>
      </c>
      <c r="BC106" s="11">
        <f>Master!IT107</f>
        <v>0</v>
      </c>
      <c r="BD106" s="11">
        <f>Master!IU107</f>
        <v>0</v>
      </c>
      <c r="BE106" s="11">
        <f>Master!IV107</f>
        <v>32.888170615100002</v>
      </c>
      <c r="BG106" s="11">
        <f>Master!JO107</f>
        <v>0</v>
      </c>
      <c r="BH106" s="11">
        <f>Master!JP107</f>
        <v>0</v>
      </c>
      <c r="BI106" s="11">
        <f>Master!JQ107</f>
        <v>0</v>
      </c>
      <c r="BJ106" s="11">
        <f>Master!JR107</f>
        <v>0</v>
      </c>
      <c r="BK106" s="11">
        <f>Master!JS107</f>
        <v>0</v>
      </c>
      <c r="BL106" s="11">
        <f>Master!JT107</f>
        <v>0</v>
      </c>
      <c r="BN106" s="11">
        <f>Master!JV107</f>
        <v>0</v>
      </c>
      <c r="BO106" s="11">
        <f>Master!JW107</f>
        <v>66.411458147800005</v>
      </c>
      <c r="BP106" s="11">
        <f>Master!JX107</f>
        <v>102.1830234</v>
      </c>
      <c r="BQ106" s="11">
        <f>Master!JY107</f>
        <v>221.40295436330001</v>
      </c>
      <c r="BR106" s="11">
        <f>Master!JZ107</f>
        <v>0</v>
      </c>
      <c r="BS106" s="11">
        <f>Master!KA107</f>
        <v>0</v>
      </c>
      <c r="BT106" s="11">
        <f>Master!KB107</f>
        <v>389.99743591110001</v>
      </c>
    </row>
    <row r="107" spans="1:75" x14ac:dyDescent="0.2">
      <c r="A107" s="1" t="s">
        <v>47</v>
      </c>
      <c r="B107" s="11">
        <f>Master!N108</f>
        <v>0</v>
      </c>
      <c r="C107" s="11">
        <f>Master!O108</f>
        <v>0</v>
      </c>
      <c r="D107" s="11">
        <f>Master!P108</f>
        <v>0</v>
      </c>
      <c r="E107" s="11">
        <f>Master!Q108</f>
        <v>0</v>
      </c>
      <c r="F107" s="11">
        <f>Master!R108</f>
        <v>0</v>
      </c>
      <c r="G107" s="11">
        <f>Master!S108</f>
        <v>0</v>
      </c>
      <c r="H107" s="11"/>
      <c r="I107" s="11">
        <f>Master!AL108</f>
        <v>0</v>
      </c>
      <c r="J107" s="11">
        <f>Master!AM108</f>
        <v>0</v>
      </c>
      <c r="K107" s="11">
        <f>Master!AN108</f>
        <v>0</v>
      </c>
      <c r="L107" s="11">
        <f>Master!AO108</f>
        <v>0</v>
      </c>
      <c r="M107" s="11">
        <f>Master!AP108</f>
        <v>0</v>
      </c>
      <c r="N107" s="11">
        <f>Master!AQ108</f>
        <v>0</v>
      </c>
      <c r="P107" s="11">
        <f>Master!BK108</f>
        <v>0</v>
      </c>
      <c r="Q107" s="11">
        <f>Master!BL108</f>
        <v>0</v>
      </c>
      <c r="R107" s="11">
        <f>Master!BM108</f>
        <v>0</v>
      </c>
      <c r="S107" s="11">
        <f>Master!BN108</f>
        <v>0</v>
      </c>
      <c r="T107" s="11">
        <f>Master!BO108</f>
        <v>0</v>
      </c>
      <c r="U107" s="11">
        <f>Master!BQ108</f>
        <v>0</v>
      </c>
      <c r="W107" s="11">
        <f>Master!CK108</f>
        <v>0</v>
      </c>
      <c r="X107" s="11">
        <f>Master!CL108</f>
        <v>0</v>
      </c>
      <c r="Y107" s="11">
        <f>Master!CM108</f>
        <v>0</v>
      </c>
      <c r="Z107" s="11">
        <f>Master!CN108</f>
        <v>0</v>
      </c>
      <c r="AA107" s="11">
        <f>Master!CO108</f>
        <v>0</v>
      </c>
      <c r="AB107" s="11">
        <f>Master!CQ108</f>
        <v>0</v>
      </c>
      <c r="AD107" s="11">
        <f>Master!DT108</f>
        <v>0</v>
      </c>
      <c r="AE107" s="11">
        <f>Master!DU108</f>
        <v>0</v>
      </c>
      <c r="AF107" s="11">
        <f>Master!DV108</f>
        <v>0</v>
      </c>
      <c r="AG107" s="11">
        <f>Master!DW108</f>
        <v>0</v>
      </c>
      <c r="AH107" s="11">
        <f>Master!DX108</f>
        <v>0</v>
      </c>
      <c r="AI107" s="11">
        <f>Master!DY108</f>
        <v>0</v>
      </c>
      <c r="AJ107" s="11">
        <f>Master!DZ108</f>
        <v>0</v>
      </c>
      <c r="AL107" s="34">
        <f>Master!FQ108</f>
        <v>0</v>
      </c>
      <c r="AM107" s="34">
        <f>Master!FR108</f>
        <v>0</v>
      </c>
      <c r="AN107" s="34">
        <f>Master!FS108</f>
        <v>0</v>
      </c>
      <c r="AO107" s="34">
        <f>Master!FT108</f>
        <v>0</v>
      </c>
      <c r="AP107" s="34">
        <f>Master!FU108</f>
        <v>0</v>
      </c>
      <c r="AQ107" s="34">
        <f>Master!FV108</f>
        <v>0</v>
      </c>
      <c r="AS107" s="11">
        <f>Master!HS108</f>
        <v>0</v>
      </c>
      <c r="AT107" s="11">
        <f>Master!HT108</f>
        <v>0</v>
      </c>
      <c r="AU107" s="11">
        <f>Master!HU108</f>
        <v>0</v>
      </c>
      <c r="AV107" s="11">
        <f>Master!HV108</f>
        <v>0.25</v>
      </c>
      <c r="AW107" s="11">
        <f>Master!HW108</f>
        <v>0</v>
      </c>
      <c r="AX107" s="11">
        <f>Master!HX108</f>
        <v>0.25</v>
      </c>
      <c r="AZ107" s="11">
        <f>Master!IQ108</f>
        <v>0</v>
      </c>
      <c r="BA107" s="11">
        <f>Master!IR108</f>
        <v>0</v>
      </c>
      <c r="BB107" s="11">
        <f>Master!IS108</f>
        <v>0</v>
      </c>
      <c r="BC107" s="11">
        <f>Master!IT108</f>
        <v>0.25</v>
      </c>
      <c r="BD107" s="11">
        <f>Master!IU108</f>
        <v>0</v>
      </c>
      <c r="BE107" s="11">
        <f>Master!IV108</f>
        <v>0.25</v>
      </c>
      <c r="BG107" s="11">
        <f>Master!JO108</f>
        <v>0</v>
      </c>
      <c r="BH107" s="11">
        <f>Master!JP108</f>
        <v>0</v>
      </c>
      <c r="BI107" s="11">
        <f>Master!JQ108</f>
        <v>49.444088303599997</v>
      </c>
      <c r="BJ107" s="11">
        <f>Master!JR108</f>
        <v>12.5</v>
      </c>
      <c r="BK107" s="11">
        <f>Master!JS108</f>
        <v>0</v>
      </c>
      <c r="BL107" s="11">
        <f>Master!JT108</f>
        <v>61.944088303599997</v>
      </c>
      <c r="BN107" s="11">
        <f>Master!JV108</f>
        <v>0</v>
      </c>
      <c r="BO107" s="11">
        <f>Master!JW108</f>
        <v>0</v>
      </c>
      <c r="BP107" s="11">
        <f>Master!JX108</f>
        <v>49.444088303599997</v>
      </c>
      <c r="BQ107" s="11">
        <f>Master!JY108</f>
        <v>13</v>
      </c>
      <c r="BR107" s="11">
        <f>Master!JZ108</f>
        <v>0</v>
      </c>
      <c r="BS107" s="11">
        <f>Master!KA108</f>
        <v>0</v>
      </c>
      <c r="BT107" s="11">
        <f>Master!KB108</f>
        <v>62.444088303599997</v>
      </c>
    </row>
    <row r="108" spans="1:75" s="37" customFormat="1" x14ac:dyDescent="0.2">
      <c r="A108" s="2" t="s">
        <v>49</v>
      </c>
      <c r="B108" s="6">
        <f>Master!N109</f>
        <v>0</v>
      </c>
      <c r="C108" s="6">
        <f>Master!O109</f>
        <v>0</v>
      </c>
      <c r="D108" s="6">
        <f>Master!P109</f>
        <v>0</v>
      </c>
      <c r="E108" s="6">
        <f>Master!Q109</f>
        <v>0</v>
      </c>
      <c r="F108" s="6">
        <f>Master!R109</f>
        <v>0</v>
      </c>
      <c r="G108" s="6">
        <f>Master!S109</f>
        <v>0</v>
      </c>
      <c r="H108" s="6"/>
      <c r="I108" s="6">
        <f>Master!AL109</f>
        <v>150.18444365490001</v>
      </c>
      <c r="J108" s="6">
        <f>Master!AM109</f>
        <v>297.86979936900002</v>
      </c>
      <c r="K108" s="6">
        <f>Master!AN109</f>
        <v>0</v>
      </c>
      <c r="L108" s="6">
        <f>Master!AO109</f>
        <v>5</v>
      </c>
      <c r="M108" s="6">
        <f>Master!AP109</f>
        <v>0</v>
      </c>
      <c r="N108" s="6">
        <f>Master!AQ109</f>
        <v>453.05424302390003</v>
      </c>
      <c r="O108" s="31"/>
      <c r="P108" s="6">
        <f>Master!BK109</f>
        <v>71.883019269499997</v>
      </c>
      <c r="Q108" s="6">
        <f>Master!BL109</f>
        <v>13.46057589614</v>
      </c>
      <c r="R108" s="6">
        <f>Master!BM109</f>
        <v>0</v>
      </c>
      <c r="S108" s="6">
        <f>Master!BN109</f>
        <v>2.75</v>
      </c>
      <c r="T108" s="6">
        <f>Master!BO109</f>
        <v>0</v>
      </c>
      <c r="U108" s="6">
        <f>Master!BQ109</f>
        <v>88.093595165639996</v>
      </c>
      <c r="V108" s="31"/>
      <c r="W108" s="6">
        <f>Master!CK109</f>
        <v>572.69506130130003</v>
      </c>
      <c r="X108" s="6">
        <f>Master!CL109</f>
        <v>667.84495355700005</v>
      </c>
      <c r="Y108" s="6">
        <f>Master!CM109</f>
        <v>288.26754124600001</v>
      </c>
      <c r="Z108" s="6">
        <f>Master!CN109</f>
        <v>55.333051974500002</v>
      </c>
      <c r="AA108" s="6">
        <f>Master!CO109</f>
        <v>0</v>
      </c>
      <c r="AB108" s="6">
        <f>Master!CQ109</f>
        <v>1584.1406080788001</v>
      </c>
      <c r="AC108" s="31"/>
      <c r="AD108" s="6">
        <f>Master!DT109</f>
        <v>55.448647103699997</v>
      </c>
      <c r="AE108" s="6">
        <f>Master!DU109</f>
        <v>81.824550409899999</v>
      </c>
      <c r="AF108" s="6">
        <f>Master!DV109</f>
        <v>19.5900469169</v>
      </c>
      <c r="AG108" s="6">
        <f>Master!DW109</f>
        <v>0</v>
      </c>
      <c r="AH108" s="6">
        <f>Master!DX109</f>
        <v>0</v>
      </c>
      <c r="AI108" s="6">
        <f>Master!DY109</f>
        <v>0</v>
      </c>
      <c r="AJ108" s="6">
        <f>Master!DZ109</f>
        <v>156.8632444305</v>
      </c>
      <c r="AK108" s="31"/>
      <c r="AL108" s="36">
        <f>Master!FQ109</f>
        <v>0</v>
      </c>
      <c r="AM108" s="36">
        <f>Master!FR109</f>
        <v>529.5137662615</v>
      </c>
      <c r="AN108" s="36">
        <f>Master!FS109</f>
        <v>186.09820295700001</v>
      </c>
      <c r="AO108" s="36">
        <f>Master!FT109</f>
        <v>0</v>
      </c>
      <c r="AP108" s="36">
        <f>Master!FU109</f>
        <v>0</v>
      </c>
      <c r="AQ108" s="36">
        <f>Master!FV109</f>
        <v>715.61196921850001</v>
      </c>
      <c r="AR108" s="31"/>
      <c r="AS108" s="6">
        <f>Master!HS109</f>
        <v>0</v>
      </c>
      <c r="AT108" s="6">
        <f>Master!HT109</f>
        <v>94.70055272430001</v>
      </c>
      <c r="AU108" s="6">
        <f>Master!HU109</f>
        <v>102.1830234</v>
      </c>
      <c r="AV108" s="6">
        <f>Master!HV109</f>
        <v>264.14365074390003</v>
      </c>
      <c r="AW108" s="6">
        <f>Master!HW109</f>
        <v>0</v>
      </c>
      <c r="AX108" s="6">
        <f>Master!HX109</f>
        <v>461.02722686819999</v>
      </c>
      <c r="AY108" s="31"/>
      <c r="AZ108" s="6">
        <f>Master!IQ109</f>
        <v>0</v>
      </c>
      <c r="BA108" s="6">
        <f>Master!IR109</f>
        <v>32.888170615100002</v>
      </c>
      <c r="BB108" s="6">
        <f>Master!IS109</f>
        <v>0</v>
      </c>
      <c r="BC108" s="6">
        <f>Master!IT109</f>
        <v>1.75</v>
      </c>
      <c r="BD108" s="6">
        <f>Master!IU109</f>
        <v>0</v>
      </c>
      <c r="BE108" s="6">
        <f>Master!IV109</f>
        <v>34.638170615100002</v>
      </c>
      <c r="BF108" s="31"/>
      <c r="BG108" s="6">
        <f>Master!JO109</f>
        <v>0</v>
      </c>
      <c r="BH108" s="6">
        <f>Master!JP109</f>
        <v>0</v>
      </c>
      <c r="BI108" s="6">
        <f>Master!JQ109</f>
        <v>98.888176607199995</v>
      </c>
      <c r="BJ108" s="6">
        <f>Master!JR109</f>
        <v>28.25</v>
      </c>
      <c r="BK108" s="6">
        <f>Master!JS109</f>
        <v>0</v>
      </c>
      <c r="BL108" s="6">
        <f>Master!JT109</f>
        <v>127.13817660719999</v>
      </c>
      <c r="BM108" s="31"/>
      <c r="BN108" s="6">
        <f>Master!JV109</f>
        <v>850.21117132939992</v>
      </c>
      <c r="BO108" s="6">
        <f>Master!JW109</f>
        <v>1718.1023688329401</v>
      </c>
      <c r="BP108" s="6">
        <f>Master!JX109</f>
        <v>695.02699112710002</v>
      </c>
      <c r="BQ108" s="6">
        <f>Master!JY109</f>
        <v>357.22670271840002</v>
      </c>
      <c r="BR108" s="6">
        <f>Master!JZ109</f>
        <v>0</v>
      </c>
      <c r="BS108" s="6">
        <f>Master!KA109</f>
        <v>0</v>
      </c>
      <c r="BT108" s="6">
        <f>Master!KB109</f>
        <v>3620.5672340078404</v>
      </c>
      <c r="BU108" s="31"/>
      <c r="BV108" s="31"/>
      <c r="BW108" s="31"/>
    </row>
    <row r="109" spans="1:75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P109" s="3"/>
      <c r="Q109" s="3"/>
      <c r="R109" s="3"/>
      <c r="S109" s="3"/>
      <c r="T109" s="3"/>
      <c r="U109" s="3"/>
      <c r="W109" s="3"/>
      <c r="X109" s="3"/>
      <c r="Y109" s="3"/>
      <c r="Z109" s="3"/>
      <c r="AA109" s="3"/>
      <c r="AB109" s="3"/>
      <c r="AD109" s="3"/>
      <c r="AE109" s="3"/>
      <c r="AF109" s="3"/>
      <c r="AG109" s="3"/>
      <c r="AH109" s="3"/>
      <c r="AI109" s="3"/>
      <c r="AJ109" s="3"/>
      <c r="AL109" s="14"/>
      <c r="AM109" s="14"/>
      <c r="AN109" s="14"/>
      <c r="AO109" s="14"/>
      <c r="AP109" s="14"/>
      <c r="AQ109" s="14"/>
      <c r="AS109" s="3"/>
      <c r="AT109" s="3"/>
      <c r="AU109" s="3"/>
      <c r="AV109" s="3"/>
      <c r="AW109" s="3"/>
      <c r="AX109" s="3"/>
      <c r="AZ109" s="3"/>
      <c r="BA109" s="3"/>
      <c r="BB109" s="3"/>
      <c r="BC109" s="3"/>
      <c r="BD109" s="3"/>
      <c r="BE109" s="3"/>
      <c r="BG109" s="3"/>
      <c r="BH109" s="3"/>
      <c r="BI109" s="3"/>
      <c r="BJ109" s="3"/>
      <c r="BK109" s="3"/>
      <c r="BL109" s="3"/>
      <c r="BN109" s="3"/>
      <c r="BO109" s="3"/>
      <c r="BP109" s="3"/>
      <c r="BQ109" s="3"/>
      <c r="BR109" s="3"/>
      <c r="BS109" s="3"/>
      <c r="BT109" s="3"/>
    </row>
    <row r="110" spans="1:75" s="37" customFormat="1" x14ac:dyDescent="0.2">
      <c r="A110" s="2" t="s">
        <v>50</v>
      </c>
      <c r="B110" s="6">
        <f>SUM(B108,B100,B73)</f>
        <v>35493.328460407269</v>
      </c>
      <c r="C110" s="6">
        <f t="shared" ref="C110:G110" si="0">SUM(C108,C100,C73)</f>
        <v>14508.902450892168</v>
      </c>
      <c r="D110" s="6">
        <f t="shared" si="0"/>
        <v>10732.163639269202</v>
      </c>
      <c r="E110" s="6">
        <f t="shared" si="0"/>
        <v>7972.2280094540301</v>
      </c>
      <c r="F110" s="6">
        <f t="shared" si="0"/>
        <v>126.759636848</v>
      </c>
      <c r="G110" s="6">
        <f t="shared" si="0"/>
        <v>68833.382196870676</v>
      </c>
      <c r="H110" s="6"/>
      <c r="I110" s="6">
        <f t="shared" ref="I110:N110" si="1">SUM(I108,I100,I73)</f>
        <v>947.21946935770006</v>
      </c>
      <c r="J110" s="6">
        <f t="shared" si="1"/>
        <v>1259.3184478581902</v>
      </c>
      <c r="K110" s="6">
        <f t="shared" si="1"/>
        <v>208.51029290317001</v>
      </c>
      <c r="L110" s="6">
        <f t="shared" si="1"/>
        <v>957.88991995149991</v>
      </c>
      <c r="M110" s="6">
        <f t="shared" si="1"/>
        <v>8.9786394641400005</v>
      </c>
      <c r="N110" s="6">
        <f t="shared" si="1"/>
        <v>3381.9167695347001</v>
      </c>
      <c r="O110" s="31"/>
      <c r="P110" s="6">
        <f t="shared" ref="P110:U110" si="2">SUM(P108,P100,P73)</f>
        <v>2343.7305919230002</v>
      </c>
      <c r="Q110" s="6">
        <f t="shared" si="2"/>
        <v>1012.0078349829399</v>
      </c>
      <c r="R110" s="6">
        <f t="shared" si="2"/>
        <v>553.06842769295997</v>
      </c>
      <c r="S110" s="6">
        <f t="shared" si="2"/>
        <v>1170.5788357208</v>
      </c>
      <c r="T110" s="6">
        <f t="shared" si="2"/>
        <v>242.03696891697999</v>
      </c>
      <c r="U110" s="6">
        <f t="shared" si="2"/>
        <v>5321.4226592366804</v>
      </c>
      <c r="V110" s="31"/>
      <c r="W110" s="6">
        <f t="shared" ref="W110:AB110" si="3">SUM(W108,W100,W73)</f>
        <v>572.69506130130003</v>
      </c>
      <c r="X110" s="6">
        <f t="shared" si="3"/>
        <v>14508.201063182049</v>
      </c>
      <c r="Y110" s="6">
        <f t="shared" si="3"/>
        <v>24737.313951350505</v>
      </c>
      <c r="Z110" s="6">
        <f t="shared" si="3"/>
        <v>978895.42101791326</v>
      </c>
      <c r="AA110" s="6">
        <f t="shared" si="3"/>
        <v>7106.5271825300006</v>
      </c>
      <c r="AB110" s="6">
        <f t="shared" si="3"/>
        <v>1025820.1582762771</v>
      </c>
      <c r="AC110" s="31"/>
      <c r="AD110" s="6">
        <f t="shared" ref="AD110:AJ110" si="4">SUM(AD108,AD100,AD73)</f>
        <v>929.15241344250001</v>
      </c>
      <c r="AE110" s="6">
        <f t="shared" si="4"/>
        <v>81954.320560691514</v>
      </c>
      <c r="AF110" s="6">
        <f t="shared" si="4"/>
        <v>12571.637601586192</v>
      </c>
      <c r="AG110" s="6">
        <f t="shared" si="4"/>
        <v>86337.74961558466</v>
      </c>
      <c r="AH110" s="6">
        <f t="shared" si="4"/>
        <v>182.25332569655001</v>
      </c>
      <c r="AI110" s="6">
        <f t="shared" si="4"/>
        <v>0</v>
      </c>
      <c r="AJ110" s="6">
        <f t="shared" si="4"/>
        <v>181975.11351700139</v>
      </c>
      <c r="AK110" s="31"/>
      <c r="AL110" s="36">
        <f t="shared" ref="AL110:AQ110" si="5">SUM(AL108,AL100,AL73)</f>
        <v>0</v>
      </c>
      <c r="AM110" s="36">
        <f t="shared" si="5"/>
        <v>12089.586536388579</v>
      </c>
      <c r="AN110" s="36">
        <f t="shared" si="5"/>
        <v>2198.4636432391699</v>
      </c>
      <c r="AO110" s="36">
        <f t="shared" si="5"/>
        <v>102579.93306288564</v>
      </c>
      <c r="AP110" s="36">
        <f t="shared" si="5"/>
        <v>0</v>
      </c>
      <c r="AQ110" s="36">
        <f t="shared" si="5"/>
        <v>116867.98324251338</v>
      </c>
      <c r="AR110" s="31"/>
      <c r="AS110" s="6">
        <f t="shared" ref="AS110:AX110" si="6">SUM(AS108,AS100,AS73)</f>
        <v>379.23811230000001</v>
      </c>
      <c r="AT110" s="6">
        <f t="shared" si="6"/>
        <v>3347.2459235630995</v>
      </c>
      <c r="AU110" s="6">
        <f t="shared" si="6"/>
        <v>3980.3818562207498</v>
      </c>
      <c r="AV110" s="6">
        <f t="shared" si="6"/>
        <v>17324.927266115788</v>
      </c>
      <c r="AW110" s="6">
        <f t="shared" si="6"/>
        <v>0</v>
      </c>
      <c r="AX110" s="6">
        <f t="shared" si="6"/>
        <v>25031.793158199638</v>
      </c>
      <c r="AY110" s="31"/>
      <c r="AZ110" s="6">
        <f t="shared" ref="AZ110:BE110" si="7">SUM(AZ108,AZ100,AZ73)</f>
        <v>0</v>
      </c>
      <c r="BA110" s="6">
        <f t="shared" si="7"/>
        <v>11096.90823166848</v>
      </c>
      <c r="BB110" s="6">
        <f t="shared" si="7"/>
        <v>10466.407280564299</v>
      </c>
      <c r="BC110" s="6">
        <f t="shared" si="7"/>
        <v>38191.403983268086</v>
      </c>
      <c r="BD110" s="6">
        <f t="shared" si="7"/>
        <v>33.8556344677</v>
      </c>
      <c r="BE110" s="6">
        <f t="shared" si="7"/>
        <v>59788.575129968565</v>
      </c>
      <c r="BF110" s="31"/>
      <c r="BG110" s="6">
        <f t="shared" ref="BG110:BL110" si="8">SUM(BG108,BG100,BG73)</f>
        <v>0</v>
      </c>
      <c r="BH110" s="6">
        <f t="shared" si="8"/>
        <v>18666.6251359163</v>
      </c>
      <c r="BI110" s="6">
        <f t="shared" si="8"/>
        <v>56421.241584677366</v>
      </c>
      <c r="BJ110" s="6">
        <f t="shared" si="8"/>
        <v>12214.037394584169</v>
      </c>
      <c r="BK110" s="6">
        <f t="shared" si="8"/>
        <v>0</v>
      </c>
      <c r="BL110" s="6">
        <f t="shared" si="8"/>
        <v>87301.904115177837</v>
      </c>
      <c r="BM110" s="31"/>
      <c r="BN110" s="6">
        <f t="shared" ref="BN110:BT110" si="9">SUM(BN108,BN100,BN73)</f>
        <v>40665.364108731766</v>
      </c>
      <c r="BO110" s="6">
        <f t="shared" si="9"/>
        <v>158443.1161851433</v>
      </c>
      <c r="BP110" s="6">
        <f t="shared" si="9"/>
        <v>121869.18827750362</v>
      </c>
      <c r="BQ110" s="6">
        <f t="shared" si="9"/>
        <v>1245644.1691054774</v>
      </c>
      <c r="BR110" s="6">
        <f t="shared" si="9"/>
        <v>7700.411387923371</v>
      </c>
      <c r="BS110" s="6">
        <f t="shared" si="9"/>
        <v>0</v>
      </c>
      <c r="BT110" s="6">
        <f t="shared" si="9"/>
        <v>1574322.2490647798</v>
      </c>
      <c r="BU110" s="31"/>
      <c r="BV110" s="31"/>
      <c r="BW110" s="31"/>
    </row>
    <row r="111" spans="1:75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P111" s="3"/>
      <c r="Q111" s="3"/>
      <c r="R111" s="3"/>
      <c r="S111" s="3"/>
      <c r="T111" s="3"/>
      <c r="U111" s="3"/>
      <c r="W111" s="3"/>
      <c r="X111" s="3"/>
      <c r="Y111" s="3"/>
      <c r="Z111" s="3"/>
      <c r="AA111" s="3"/>
      <c r="AB111" s="3"/>
      <c r="AD111" s="3"/>
      <c r="AE111" s="3"/>
      <c r="AF111" s="3"/>
      <c r="AG111" s="3"/>
      <c r="AH111" s="3"/>
      <c r="AI111" s="3"/>
      <c r="AJ111" s="3"/>
      <c r="AL111" s="14"/>
      <c r="AM111" s="14"/>
      <c r="AN111" s="14"/>
      <c r="AO111" s="14"/>
      <c r="AP111" s="14"/>
      <c r="AQ111" s="14"/>
      <c r="AS111" s="3"/>
      <c r="AT111" s="3"/>
      <c r="AU111" s="3"/>
      <c r="AV111" s="3"/>
      <c r="AW111" s="3"/>
      <c r="AX111" s="3"/>
      <c r="AZ111" s="3"/>
      <c r="BA111" s="3"/>
      <c r="BB111" s="3"/>
      <c r="BC111" s="3"/>
      <c r="BD111" s="3"/>
      <c r="BE111" s="3"/>
      <c r="BG111" s="3"/>
      <c r="BH111" s="3"/>
      <c r="BI111" s="3"/>
      <c r="BJ111" s="3"/>
      <c r="BK111" s="3"/>
      <c r="BL111" s="3"/>
      <c r="BN111" s="3"/>
      <c r="BO111" s="3"/>
      <c r="BP111" s="3"/>
      <c r="BQ111" s="3"/>
      <c r="BR111" s="3"/>
      <c r="BS111" s="3"/>
      <c r="BT111" s="3"/>
    </row>
    <row r="112" spans="1:75" x14ac:dyDescent="0.2">
      <c r="A112" s="1" t="s">
        <v>51</v>
      </c>
      <c r="B112" s="3">
        <f>SUM(B110,B49,B18)</f>
        <v>80670.043027260763</v>
      </c>
      <c r="C112" s="3">
        <f t="shared" ref="C112:G112" si="10">SUM(C110,C49,C18)</f>
        <v>18854.58498470347</v>
      </c>
      <c r="D112" s="3">
        <f t="shared" si="10"/>
        <v>11659.348430293103</v>
      </c>
      <c r="E112" s="3">
        <f t="shared" si="10"/>
        <v>8366.4338886980295</v>
      </c>
      <c r="F112" s="3">
        <f t="shared" si="10"/>
        <v>126.759636848</v>
      </c>
      <c r="G112" s="3">
        <f t="shared" si="10"/>
        <v>119677.16996780338</v>
      </c>
      <c r="H112" s="3"/>
      <c r="I112" s="3">
        <f t="shared" ref="I112:N112" si="11">SUM(I110,I49,I18)</f>
        <v>7438.3795836888003</v>
      </c>
      <c r="J112" s="3">
        <f t="shared" si="11"/>
        <v>9377.2786759623796</v>
      </c>
      <c r="K112" s="3">
        <f t="shared" si="11"/>
        <v>2028.5819734685999</v>
      </c>
      <c r="L112" s="3">
        <f t="shared" si="11"/>
        <v>2498.2308800875098</v>
      </c>
      <c r="M112" s="3">
        <f t="shared" si="11"/>
        <v>8.9786394641400005</v>
      </c>
      <c r="N112" s="3">
        <f t="shared" si="11"/>
        <v>21351.449752671429</v>
      </c>
      <c r="P112" s="3">
        <f t="shared" ref="P112:U112" si="12">SUM(P110,P49,P18)</f>
        <v>3884.3107322640003</v>
      </c>
      <c r="Q112" s="3">
        <f t="shared" si="12"/>
        <v>1416.0786697526401</v>
      </c>
      <c r="R112" s="3">
        <f t="shared" si="12"/>
        <v>1203.7222845743599</v>
      </c>
      <c r="S112" s="3">
        <f t="shared" si="12"/>
        <v>1238.7510950895601</v>
      </c>
      <c r="T112" s="3">
        <f t="shared" si="12"/>
        <v>242.03696891697999</v>
      </c>
      <c r="U112" s="3">
        <f t="shared" si="12"/>
        <v>7984.8997505975403</v>
      </c>
      <c r="W112" s="3">
        <f t="shared" ref="W112:AB112" si="13">SUM(W110,W49,W18)</f>
        <v>71305.640961527999</v>
      </c>
      <c r="X112" s="3">
        <f t="shared" si="13"/>
        <v>120100.8846399649</v>
      </c>
      <c r="Y112" s="3">
        <f t="shared" si="13"/>
        <v>79495.476477429402</v>
      </c>
      <c r="Z112" s="3">
        <f t="shared" si="13"/>
        <v>991104.21737714822</v>
      </c>
      <c r="AA112" s="3">
        <f t="shared" si="13"/>
        <v>7136.510577055401</v>
      </c>
      <c r="AB112" s="3">
        <f t="shared" si="13"/>
        <v>1269142.730033126</v>
      </c>
      <c r="AD112" s="3">
        <f t="shared" ref="AD112:AJ112" si="14">SUM(AD110,AD49,AD18)</f>
        <v>111702.35475814609</v>
      </c>
      <c r="AE112" s="3">
        <f t="shared" si="14"/>
        <v>122964.72622003182</v>
      </c>
      <c r="AF112" s="3">
        <f t="shared" si="14"/>
        <v>37834.522407800192</v>
      </c>
      <c r="AG112" s="3">
        <f t="shared" si="14"/>
        <v>92823.998349365269</v>
      </c>
      <c r="AH112" s="3">
        <f t="shared" si="14"/>
        <v>2125.9646128724503</v>
      </c>
      <c r="AI112" s="3">
        <f t="shared" si="14"/>
        <v>0</v>
      </c>
      <c r="AJ112" s="3">
        <f t="shared" si="14"/>
        <v>367451.5663482158</v>
      </c>
      <c r="AL112" s="14">
        <f t="shared" ref="AL112:AQ112" si="15">SUM(AL110,AL110,AL110,AL49,AL18)</f>
        <v>21176.192828102496</v>
      </c>
      <c r="AM112" s="14">
        <f t="shared" si="15"/>
        <v>58516.486884609432</v>
      </c>
      <c r="AN112" s="14">
        <f t="shared" si="15"/>
        <v>27799.816636553209</v>
      </c>
      <c r="AO112" s="14">
        <f t="shared" si="15"/>
        <v>311221.40784475417</v>
      </c>
      <c r="AP112" s="14">
        <f t="shared" si="15"/>
        <v>0</v>
      </c>
      <c r="AQ112" s="14">
        <f t="shared" si="15"/>
        <v>418713.90419401933</v>
      </c>
      <c r="AS112" s="3">
        <f t="shared" ref="AS112:AX112" si="16">SUM(AS110,AS49,AS18)</f>
        <v>1411659.920603913</v>
      </c>
      <c r="AT112" s="3">
        <f t="shared" si="16"/>
        <v>246972.42667694247</v>
      </c>
      <c r="AU112" s="3">
        <f t="shared" si="16"/>
        <v>258444.2030820536</v>
      </c>
      <c r="AV112" s="3">
        <f t="shared" si="16"/>
        <v>107092.44261474432</v>
      </c>
      <c r="AW112" s="3">
        <f t="shared" si="16"/>
        <v>0</v>
      </c>
      <c r="AX112" s="3">
        <f t="shared" si="16"/>
        <v>2024168.9929776536</v>
      </c>
      <c r="AZ112" s="3">
        <f t="shared" ref="AZ112:BE112" si="17">SUM(AZ110,AZ49,AZ18)</f>
        <v>1298431.9989720001</v>
      </c>
      <c r="BA112" s="3">
        <f t="shared" si="17"/>
        <v>836529.37241218251</v>
      </c>
      <c r="BB112" s="3">
        <f t="shared" si="17"/>
        <v>304563.9270187263</v>
      </c>
      <c r="BC112" s="3">
        <f t="shared" si="17"/>
        <v>97430.646764787307</v>
      </c>
      <c r="BD112" s="3">
        <f t="shared" si="17"/>
        <v>33.8556344677</v>
      </c>
      <c r="BE112" s="3">
        <f t="shared" si="17"/>
        <v>2536989.8008021642</v>
      </c>
      <c r="BG112" s="3">
        <f t="shared" ref="BG112:BL112" si="18">SUM(BG110,BG49,BG18)</f>
        <v>278618.65537550999</v>
      </c>
      <c r="BH112" s="3">
        <f t="shared" si="18"/>
        <v>93391.098506573195</v>
      </c>
      <c r="BI112" s="3">
        <f t="shared" si="18"/>
        <v>76997.963318221067</v>
      </c>
      <c r="BJ112" s="3">
        <f t="shared" si="18"/>
        <v>17112.216041991869</v>
      </c>
      <c r="BK112" s="3">
        <f t="shared" si="18"/>
        <v>0</v>
      </c>
      <c r="BL112" s="3">
        <f t="shared" si="18"/>
        <v>466119.93324229616</v>
      </c>
      <c r="BN112" s="3">
        <f t="shared" ref="BN112:BS112" si="19">SUM(BN110,BN49,BN18)</f>
        <v>3284887.4968424132</v>
      </c>
      <c r="BO112" s="3">
        <f t="shared" si="19"/>
        <v>1483943.7645979458</v>
      </c>
      <c r="BP112" s="3">
        <f t="shared" si="19"/>
        <v>795630.63434264145</v>
      </c>
      <c r="BQ112" s="3">
        <f t="shared" si="19"/>
        <v>1423728.4787308944</v>
      </c>
      <c r="BR112" s="3">
        <f t="shared" si="19"/>
        <v>9674.1060696246714</v>
      </c>
      <c r="BS112" s="3">
        <f t="shared" si="19"/>
        <v>0</v>
      </c>
      <c r="BT112" s="3">
        <f>SUM(BN112:BS112)</f>
        <v>6997864.4805835197</v>
      </c>
    </row>
  </sheetData>
  <sortState ref="A21:BN43">
    <sortCondition ref="A21:A43"/>
  </sortState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X18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JW1" sqref="JW1:JX1048576"/>
    </sheetView>
  </sheetViews>
  <sheetFormatPr defaultColWidth="9.140625" defaultRowHeight="12.75" x14ac:dyDescent="0.2"/>
  <cols>
    <col min="1" max="1" width="31.42578125" style="16" customWidth="1"/>
    <col min="2" max="2" width="10.7109375" style="16" customWidth="1"/>
    <col min="3" max="5" width="12.28515625" style="16" customWidth="1"/>
    <col min="6" max="6" width="12.42578125" style="16" customWidth="1"/>
    <col min="7" max="7" width="11" style="16" customWidth="1"/>
    <col min="8" max="8" width="11.28515625" style="16" customWidth="1"/>
    <col min="9" max="9" width="7.85546875" style="16" customWidth="1"/>
    <col min="10" max="14" width="12.42578125" style="16" customWidth="1"/>
    <col min="15" max="15" width="10.7109375" style="16" customWidth="1"/>
    <col min="16" max="16" width="10.7109375" style="16" bestFit="1" customWidth="1"/>
    <col min="17" max="19" width="12" style="16" customWidth="1"/>
    <col min="20" max="20" width="10.5703125" style="16" customWidth="1"/>
    <col min="21" max="21" width="10.7109375" style="16" customWidth="1"/>
    <col min="22" max="22" width="11.140625" style="16" customWidth="1"/>
    <col min="23" max="24" width="9.85546875" style="16" customWidth="1"/>
    <col min="25" max="25" width="9.28515625" style="16" bestFit="1" customWidth="1"/>
    <col min="26" max="26" width="10.7109375" style="16" customWidth="1"/>
    <col min="27" max="29" width="12.28515625" style="16" customWidth="1"/>
    <col min="30" max="30" width="12.42578125" style="16" customWidth="1"/>
    <col min="31" max="31" width="11" style="16" customWidth="1"/>
    <col min="32" max="32" width="11.28515625" style="16" customWidth="1"/>
    <col min="33" max="33" width="7.85546875" style="16" customWidth="1"/>
    <col min="34" max="38" width="12.42578125" style="16" customWidth="1"/>
    <col min="39" max="39" width="10.7109375" style="16" customWidth="1"/>
    <col min="40" max="40" width="10.7109375" style="16" bestFit="1" customWidth="1"/>
    <col min="41" max="45" width="12" style="16" customWidth="1"/>
    <col min="46" max="46" width="13.42578125" style="16" customWidth="1"/>
    <col min="47" max="47" width="9.28515625" style="16" bestFit="1" customWidth="1"/>
    <col min="48" max="48" width="10" style="16" customWidth="1"/>
    <col min="49" max="55" width="9.28515625" style="16" bestFit="1" customWidth="1"/>
    <col min="56" max="56" width="11.5703125" style="16" bestFit="1" customWidth="1"/>
    <col min="57" max="60" width="9.28515625" style="16" bestFit="1" customWidth="1"/>
    <col min="61" max="65" width="9.85546875" style="16" bestFit="1" customWidth="1"/>
    <col min="66" max="66" width="9.85546875" style="16" customWidth="1"/>
    <col min="67" max="67" width="11" style="16" bestFit="1" customWidth="1"/>
    <col min="68" max="70" width="9.85546875" style="16" bestFit="1" customWidth="1"/>
    <col min="71" max="71" width="10.42578125" style="16" customWidth="1"/>
    <col min="72" max="72" width="10.140625" style="16" customWidth="1"/>
    <col min="73" max="73" width="11" style="16" bestFit="1" customWidth="1"/>
    <col min="74" max="74" width="10.85546875" style="16" customWidth="1"/>
    <col min="75" max="76" width="9.85546875" style="16" bestFit="1" customWidth="1"/>
    <col min="77" max="78" width="9.28515625" style="16" bestFit="1" customWidth="1"/>
    <col min="79" max="83" width="9.85546875" style="16" bestFit="1" customWidth="1"/>
    <col min="84" max="84" width="10.28515625" style="16" customWidth="1"/>
    <col min="85" max="85" width="11" style="16" bestFit="1" customWidth="1"/>
    <col min="86" max="86" width="10.85546875" style="16" customWidth="1"/>
    <col min="87" max="87" width="9.28515625" style="16" bestFit="1" customWidth="1"/>
    <col min="88" max="88" width="10.42578125" style="16" customWidth="1"/>
    <col min="89" max="89" width="9.28515625" style="16" bestFit="1" customWidth="1"/>
    <col min="90" max="90" width="10.5703125" style="16" customWidth="1"/>
    <col min="91" max="91" width="9.85546875" style="16" bestFit="1" customWidth="1"/>
    <col min="92" max="92" width="9.28515625" style="16" bestFit="1" customWidth="1"/>
    <col min="93" max="93" width="9.85546875" style="16" bestFit="1" customWidth="1"/>
    <col min="94" max="94" width="9.85546875" style="16" customWidth="1"/>
    <col min="95" max="95" width="9.28515625" style="16" bestFit="1" customWidth="1"/>
    <col min="96" max="97" width="10" style="16" customWidth="1"/>
    <col min="98" max="98" width="9.85546875" style="16" bestFit="1" customWidth="1"/>
    <col min="99" max="100" width="9.28515625" style="16" bestFit="1" customWidth="1"/>
    <col min="101" max="101" width="9.85546875" style="16" customWidth="1"/>
    <col min="102" max="102" width="9.28515625" style="16" bestFit="1" customWidth="1"/>
    <col min="103" max="104" width="10" style="16" customWidth="1"/>
    <col min="105" max="105" width="9.85546875" style="16" bestFit="1" customWidth="1"/>
    <col min="106" max="106" width="9.85546875" style="16" customWidth="1"/>
    <col min="107" max="107" width="11.140625" style="16" customWidth="1"/>
    <col min="108" max="108" width="10" style="16" customWidth="1"/>
    <col min="109" max="109" width="9.28515625" style="16" bestFit="1" customWidth="1"/>
    <col min="110" max="111" width="9.85546875" style="16" customWidth="1"/>
    <col min="112" max="112" width="9.85546875" style="16" bestFit="1" customWidth="1"/>
    <col min="113" max="114" width="9.28515625" style="16" bestFit="1" customWidth="1"/>
    <col min="115" max="115" width="10" style="16" customWidth="1"/>
    <col min="116" max="116" width="9.28515625" style="16" bestFit="1" customWidth="1"/>
    <col min="117" max="118" width="10.28515625" style="16" customWidth="1"/>
    <col min="119" max="119" width="9.85546875" style="16" bestFit="1" customWidth="1"/>
    <col min="120" max="121" width="9.28515625" style="16" bestFit="1" customWidth="1"/>
    <col min="122" max="122" width="9.85546875" style="16" customWidth="1"/>
    <col min="123" max="123" width="9.28515625" style="16" bestFit="1" customWidth="1"/>
    <col min="124" max="125" width="10.140625" style="16" customWidth="1"/>
    <col min="126" max="126" width="9.85546875" style="16" bestFit="1" customWidth="1"/>
    <col min="127" max="127" width="10.140625" style="16" customWidth="1"/>
    <col min="128" max="128" width="9.28515625" style="16" bestFit="1" customWidth="1"/>
    <col min="129" max="129" width="10.28515625" style="16" customWidth="1"/>
    <col min="130" max="130" width="9.28515625" style="16" bestFit="1" customWidth="1"/>
    <col min="131" max="131" width="10.28515625" style="16" customWidth="1"/>
    <col min="132" max="132" width="9.28515625" style="16" bestFit="1" customWidth="1"/>
    <col min="133" max="133" width="10.42578125" style="16" bestFit="1" customWidth="1"/>
    <col min="134" max="134" width="9.28515625" style="16" bestFit="1" customWidth="1"/>
    <col min="135" max="135" width="10.28515625" style="16" customWidth="1"/>
    <col min="136" max="136" width="9.28515625" style="16" bestFit="1" customWidth="1"/>
    <col min="137" max="137" width="10.140625" style="16" customWidth="1"/>
    <col min="138" max="138" width="9.28515625" style="16" bestFit="1" customWidth="1"/>
    <col min="139" max="139" width="11.140625" style="16" customWidth="1"/>
    <col min="140" max="141" width="11" style="16" bestFit="1" customWidth="1"/>
    <col min="142" max="143" width="9.85546875" style="16" bestFit="1" customWidth="1"/>
    <col min="144" max="144" width="13.42578125" style="16" bestFit="1" customWidth="1"/>
    <col min="145" max="145" width="9.85546875" style="16" bestFit="1" customWidth="1"/>
    <col min="146" max="146" width="9.28515625" style="16" bestFit="1" customWidth="1"/>
    <col min="147" max="147" width="9.85546875" style="16" customWidth="1"/>
    <col min="148" max="148" width="9.28515625" style="16" bestFit="1" customWidth="1"/>
    <col min="149" max="149" width="10.28515625" style="16" customWidth="1"/>
    <col min="150" max="150" width="9.85546875" style="16" bestFit="1" customWidth="1"/>
    <col min="151" max="151" width="10.7109375" style="16" bestFit="1" customWidth="1"/>
    <col min="152" max="152" width="9.28515625" style="16" bestFit="1" customWidth="1"/>
    <col min="153" max="153" width="10" style="16" customWidth="1"/>
    <col min="154" max="154" width="9.28515625" style="16" bestFit="1" customWidth="1"/>
    <col min="155" max="155" width="9.85546875" style="16" customWidth="1"/>
    <col min="156" max="156" width="9.28515625" style="16" bestFit="1" customWidth="1"/>
    <col min="157" max="161" width="9.85546875" style="16" bestFit="1" customWidth="1"/>
    <col min="162" max="162" width="11" style="16" bestFit="1" customWidth="1"/>
    <col min="163" max="165" width="9.85546875" style="16" bestFit="1" customWidth="1"/>
    <col min="166" max="166" width="9.28515625" style="16" bestFit="1" customWidth="1"/>
    <col min="167" max="167" width="10.140625" style="16" customWidth="1"/>
    <col min="168" max="177" width="9.85546875" style="16" bestFit="1" customWidth="1"/>
    <col min="178" max="178" width="9.28515625" style="16" bestFit="1" customWidth="1"/>
    <col min="179" max="179" width="9.85546875" style="16" customWidth="1"/>
    <col min="180" max="180" width="11.140625" style="16" customWidth="1"/>
    <col min="181" max="182" width="9.85546875" style="16" bestFit="1" customWidth="1"/>
    <col min="183" max="183" width="10.28515625" style="16" customWidth="1"/>
    <col min="184" max="184" width="9.28515625" style="16" bestFit="1" customWidth="1"/>
    <col min="185" max="185" width="10.5703125" style="16" customWidth="1"/>
    <col min="186" max="186" width="9.85546875" style="16" bestFit="1" customWidth="1"/>
    <col min="187" max="188" width="9.28515625" style="16" bestFit="1" customWidth="1"/>
    <col min="189" max="189" width="10" style="16" customWidth="1"/>
    <col min="190" max="190" width="9.28515625" style="16" bestFit="1" customWidth="1"/>
    <col min="191" max="191" width="10.28515625" style="16" customWidth="1"/>
    <col min="192" max="192" width="9.28515625" style="16" bestFit="1" customWidth="1"/>
    <col min="193" max="193" width="11" style="16" bestFit="1" customWidth="1"/>
    <col min="194" max="197" width="9.85546875" style="16" bestFit="1" customWidth="1"/>
    <col min="198" max="198" width="11" style="16" bestFit="1" customWidth="1"/>
    <col min="199" max="199" width="9.28515625" style="16" bestFit="1" customWidth="1"/>
    <col min="200" max="203" width="11" style="16" bestFit="1" customWidth="1"/>
    <col min="204" max="204" width="10.42578125" style="16" customWidth="1"/>
    <col min="205" max="205" width="12.140625" style="16" bestFit="1" customWidth="1"/>
    <col min="206" max="233" width="9.140625" style="16"/>
    <col min="234" max="234" width="9.42578125" style="16" bestFit="1" customWidth="1"/>
    <col min="235" max="251" width="9.140625" style="16"/>
    <col min="252" max="252" width="9.42578125" style="16" bestFit="1" customWidth="1"/>
    <col min="253" max="276" width="9.140625" style="16"/>
    <col min="277" max="277" width="5.140625" style="16" customWidth="1"/>
    <col min="278" max="278" width="17.42578125" style="16" bestFit="1" customWidth="1"/>
    <col min="279" max="279" width="10.28515625" style="16" bestFit="1" customWidth="1"/>
    <col min="280" max="282" width="9.140625" style="16"/>
    <col min="283" max="284" width="10.28515625" style="16" bestFit="1" customWidth="1"/>
    <col min="285" max="16384" width="9.140625" style="16"/>
  </cols>
  <sheetData>
    <row r="1" spans="1:284" ht="24.75" customHeight="1" x14ac:dyDescent="0.2">
      <c r="A1" s="20" t="s">
        <v>238</v>
      </c>
    </row>
    <row r="3" spans="1:284" s="20" customFormat="1" x14ac:dyDescent="0.2">
      <c r="A3" s="20" t="s">
        <v>113</v>
      </c>
      <c r="B3" s="25" t="s">
        <v>244</v>
      </c>
      <c r="C3" s="24"/>
      <c r="D3" s="24"/>
      <c r="E3" s="26"/>
      <c r="F3" s="24"/>
      <c r="G3" s="24"/>
      <c r="H3" s="25" t="s">
        <v>245</v>
      </c>
      <c r="I3" s="24"/>
      <c r="J3" s="24"/>
      <c r="K3" s="24"/>
      <c r="L3" s="24"/>
      <c r="M3" s="24"/>
      <c r="N3" s="40" t="s">
        <v>241</v>
      </c>
      <c r="O3" s="41"/>
      <c r="P3" s="41"/>
      <c r="Q3" s="41"/>
      <c r="R3" s="41"/>
      <c r="S3" s="41"/>
      <c r="T3" s="25" t="s">
        <v>114</v>
      </c>
      <c r="U3" s="24" t="s">
        <v>180</v>
      </c>
      <c r="V3" s="24"/>
      <c r="W3" s="24"/>
      <c r="X3" s="24"/>
      <c r="Y3" s="24"/>
      <c r="Z3" s="25" t="s">
        <v>115</v>
      </c>
      <c r="AA3" s="24" t="s">
        <v>181</v>
      </c>
      <c r="AB3" s="24"/>
      <c r="AC3" s="26"/>
      <c r="AD3" s="24"/>
      <c r="AE3" s="24"/>
      <c r="AF3" s="25" t="s">
        <v>62</v>
      </c>
      <c r="AG3" s="24"/>
      <c r="AH3" s="24" t="s">
        <v>182</v>
      </c>
      <c r="AI3" s="24"/>
      <c r="AJ3" s="24"/>
      <c r="AK3" s="24"/>
      <c r="AL3" s="40" t="s">
        <v>117</v>
      </c>
      <c r="AM3" s="41"/>
      <c r="AN3" s="41"/>
      <c r="AO3" s="41"/>
      <c r="AP3" s="41"/>
      <c r="AQ3" s="41"/>
      <c r="AR3" s="28" t="s">
        <v>116</v>
      </c>
      <c r="AS3" s="24" t="s">
        <v>183</v>
      </c>
      <c r="AT3" s="24"/>
      <c r="AU3" s="24"/>
      <c r="AV3" s="24"/>
      <c r="AW3" s="26"/>
      <c r="AX3" s="29" t="s">
        <v>184</v>
      </c>
      <c r="AY3" s="24"/>
      <c r="AZ3" s="24" t="s">
        <v>185</v>
      </c>
      <c r="BA3" s="24"/>
      <c r="BB3" s="24"/>
      <c r="BC3" s="24"/>
      <c r="BD3" s="25" t="s">
        <v>243</v>
      </c>
      <c r="BE3" s="25"/>
      <c r="BF3" s="24"/>
      <c r="BG3" s="25"/>
      <c r="BH3" s="24"/>
      <c r="BI3" s="24"/>
      <c r="BJ3" s="40" t="s">
        <v>118</v>
      </c>
      <c r="BK3" s="41"/>
      <c r="BL3" s="41"/>
      <c r="BM3" s="41"/>
      <c r="BN3" s="41"/>
      <c r="BO3" s="41"/>
      <c r="BP3" s="28" t="s">
        <v>53</v>
      </c>
      <c r="BQ3" s="24"/>
      <c r="BR3" s="24" t="s">
        <v>186</v>
      </c>
      <c r="BS3" s="24"/>
      <c r="BT3" s="24"/>
      <c r="BU3" s="24"/>
      <c r="BV3" s="24" t="s">
        <v>6</v>
      </c>
      <c r="BW3" s="24" t="s">
        <v>187</v>
      </c>
      <c r="BX3" s="24"/>
      <c r="BY3" s="24"/>
      <c r="BZ3" s="24"/>
      <c r="CA3" s="24"/>
      <c r="CB3" s="29" t="s">
        <v>119</v>
      </c>
      <c r="CC3" s="24"/>
      <c r="CD3" s="24" t="s">
        <v>188</v>
      </c>
      <c r="CE3" s="24"/>
      <c r="CF3" s="24"/>
      <c r="CG3" s="24"/>
      <c r="CH3" s="40" t="s">
        <v>120</v>
      </c>
      <c r="CI3" s="41"/>
      <c r="CJ3" s="41"/>
      <c r="CK3" s="41"/>
      <c r="CL3" s="41"/>
      <c r="CM3" s="41"/>
      <c r="CN3" s="28" t="s">
        <v>7</v>
      </c>
      <c r="CO3" s="24"/>
      <c r="CP3" s="24" t="s">
        <v>189</v>
      </c>
      <c r="CQ3" s="24"/>
      <c r="CR3" s="24"/>
      <c r="CS3" s="24"/>
      <c r="CT3" s="24"/>
      <c r="CU3" s="24" t="s">
        <v>121</v>
      </c>
      <c r="CV3" s="24" t="s">
        <v>190</v>
      </c>
      <c r="CW3" s="24"/>
      <c r="CX3" s="24"/>
      <c r="CY3" s="24"/>
      <c r="CZ3" s="24"/>
      <c r="DA3" s="24"/>
      <c r="DB3" s="25" t="s">
        <v>123</v>
      </c>
      <c r="DC3" s="24" t="s">
        <v>191</v>
      </c>
      <c r="DD3" s="24"/>
      <c r="DE3" s="24"/>
      <c r="DF3" s="24"/>
      <c r="DG3" s="24"/>
      <c r="DH3" s="24"/>
      <c r="DI3" s="24" t="s">
        <v>122</v>
      </c>
      <c r="DJ3" s="24" t="s">
        <v>192</v>
      </c>
      <c r="DK3" s="24"/>
      <c r="DL3" s="24"/>
      <c r="DM3" s="24"/>
      <c r="DN3" s="24"/>
      <c r="DO3" s="24"/>
      <c r="DP3" s="40" t="s">
        <v>124</v>
      </c>
      <c r="DQ3" s="41"/>
      <c r="DR3" s="41"/>
      <c r="DS3" s="41"/>
      <c r="DT3" s="41"/>
      <c r="DU3" s="41"/>
      <c r="DV3" s="41"/>
      <c r="DW3" s="28" t="s">
        <v>125</v>
      </c>
      <c r="DX3" s="24" t="s">
        <v>193</v>
      </c>
      <c r="DY3" s="24"/>
      <c r="DZ3" s="24"/>
      <c r="EA3" s="24"/>
      <c r="EB3" s="24"/>
      <c r="EC3" s="25" t="s">
        <v>126</v>
      </c>
      <c r="ED3" s="24" t="s">
        <v>194</v>
      </c>
      <c r="EE3" s="24"/>
      <c r="EF3" s="24"/>
      <c r="EG3" s="24"/>
      <c r="EH3" s="24"/>
      <c r="EI3" s="25" t="s">
        <v>129</v>
      </c>
      <c r="EJ3" s="24" t="s">
        <v>195</v>
      </c>
      <c r="EK3" s="24"/>
      <c r="EL3" s="24"/>
      <c r="EM3" s="24"/>
      <c r="EN3" s="24"/>
      <c r="EO3" s="25" t="s">
        <v>130</v>
      </c>
      <c r="EP3" s="24" t="s">
        <v>196</v>
      </c>
      <c r="EQ3" s="24"/>
      <c r="ER3" s="24"/>
      <c r="ES3" s="24"/>
      <c r="ET3" s="24"/>
      <c r="EU3" s="25" t="s">
        <v>128</v>
      </c>
      <c r="EV3" s="24" t="s">
        <v>197</v>
      </c>
      <c r="EW3" s="24"/>
      <c r="EX3" s="24"/>
      <c r="EY3" s="24"/>
      <c r="EZ3" s="24"/>
      <c r="FA3" s="25" t="s">
        <v>8</v>
      </c>
      <c r="FB3" s="24"/>
      <c r="FC3" s="24" t="s">
        <v>198</v>
      </c>
      <c r="FD3" s="24"/>
      <c r="FE3" s="24"/>
      <c r="FF3" s="24"/>
      <c r="FG3" s="25" t="s">
        <v>127</v>
      </c>
      <c r="FH3" s="24"/>
      <c r="FI3" s="24" t="s">
        <v>199</v>
      </c>
      <c r="FJ3" s="24"/>
      <c r="FK3" s="24"/>
      <c r="FL3" s="24"/>
      <c r="FM3" s="42" t="s">
        <v>131</v>
      </c>
      <c r="FN3" s="43"/>
      <c r="FO3" s="43"/>
      <c r="FP3" s="43"/>
      <c r="FQ3" s="43"/>
      <c r="FR3" s="43"/>
      <c r="FS3" s="25" t="s">
        <v>136</v>
      </c>
      <c r="FT3" s="24" t="s">
        <v>200</v>
      </c>
      <c r="FU3" s="24"/>
      <c r="FV3" s="24"/>
      <c r="FW3" s="24"/>
      <c r="FX3" s="24"/>
      <c r="FY3" s="24" t="s">
        <v>133</v>
      </c>
      <c r="FZ3" s="24" t="s">
        <v>201</v>
      </c>
      <c r="GA3" s="24"/>
      <c r="GB3" s="24"/>
      <c r="GC3" s="24"/>
      <c r="GD3" s="24"/>
      <c r="GE3" s="24" t="s">
        <v>9</v>
      </c>
      <c r="GF3" s="24" t="s">
        <v>202</v>
      </c>
      <c r="GG3" s="24"/>
      <c r="GH3" s="24"/>
      <c r="GI3" s="24"/>
      <c r="GJ3" s="24"/>
      <c r="GK3" s="25" t="s">
        <v>135</v>
      </c>
      <c r="GL3" s="24" t="s">
        <v>203</v>
      </c>
      <c r="GM3" s="24"/>
      <c r="GN3" s="24"/>
      <c r="GO3" s="24"/>
      <c r="GP3" s="24"/>
      <c r="GQ3" s="25" t="s">
        <v>138</v>
      </c>
      <c r="GR3" s="24" t="s">
        <v>204</v>
      </c>
      <c r="GS3" s="24"/>
      <c r="GT3" s="24"/>
      <c r="GU3" s="24"/>
      <c r="GV3" s="24"/>
      <c r="GW3" s="25" t="s">
        <v>137</v>
      </c>
      <c r="GX3" s="24" t="s">
        <v>205</v>
      </c>
      <c r="GY3" s="24"/>
      <c r="GZ3" s="24"/>
      <c r="HA3" s="24"/>
      <c r="HB3" s="24"/>
      <c r="HC3" s="25" t="s">
        <v>134</v>
      </c>
      <c r="HD3" s="24" t="s">
        <v>206</v>
      </c>
      <c r="HE3" s="24"/>
      <c r="HF3" s="24"/>
      <c r="HG3" s="24"/>
      <c r="HH3" s="24"/>
      <c r="HI3" s="25" t="s">
        <v>52</v>
      </c>
      <c r="HJ3" s="24"/>
      <c r="HK3" s="24" t="s">
        <v>207</v>
      </c>
      <c r="HL3" s="24"/>
      <c r="HM3" s="24"/>
      <c r="HN3" s="24"/>
      <c r="HO3" s="40" t="s">
        <v>139</v>
      </c>
      <c r="HP3" s="41"/>
      <c r="HQ3" s="41"/>
      <c r="HR3" s="41"/>
      <c r="HS3" s="41"/>
      <c r="HT3" s="41"/>
      <c r="HU3" s="25" t="s">
        <v>140</v>
      </c>
      <c r="HV3" s="24"/>
      <c r="HW3" s="24" t="s">
        <v>208</v>
      </c>
      <c r="HX3" s="24"/>
      <c r="HY3" s="24"/>
      <c r="HZ3" s="24"/>
      <c r="IA3" s="25" t="s">
        <v>164</v>
      </c>
      <c r="IB3" s="24"/>
      <c r="IC3" s="24" t="s">
        <v>209</v>
      </c>
      <c r="ID3" s="24"/>
      <c r="IE3" s="24"/>
      <c r="IF3" s="24"/>
      <c r="IG3" s="25" t="s">
        <v>141</v>
      </c>
      <c r="IH3" s="24"/>
      <c r="II3" s="24" t="s">
        <v>210</v>
      </c>
      <c r="IJ3" s="24"/>
      <c r="IK3" s="24"/>
      <c r="IL3" s="24"/>
      <c r="IM3" s="40" t="s">
        <v>142</v>
      </c>
      <c r="IN3" s="41"/>
      <c r="IO3" s="41"/>
      <c r="IP3" s="41"/>
      <c r="IQ3" s="41"/>
      <c r="IR3" s="41"/>
      <c r="IS3" s="28" t="s">
        <v>143</v>
      </c>
      <c r="IT3" s="24"/>
      <c r="IU3" s="24" t="s">
        <v>211</v>
      </c>
      <c r="IV3" s="24"/>
      <c r="IW3" s="24"/>
      <c r="IX3" s="24"/>
      <c r="IY3" s="25" t="s">
        <v>144</v>
      </c>
      <c r="IZ3" s="24"/>
      <c r="JA3" s="24" t="s">
        <v>212</v>
      </c>
      <c r="JB3" s="24"/>
      <c r="JC3" s="24"/>
      <c r="JD3" s="24"/>
      <c r="JE3" s="25" t="s">
        <v>145</v>
      </c>
      <c r="JF3" s="24"/>
      <c r="JG3" s="24" t="s">
        <v>213</v>
      </c>
      <c r="JH3" s="24"/>
      <c r="JI3" s="24"/>
      <c r="JJ3" s="24"/>
      <c r="JK3" s="40" t="s">
        <v>146</v>
      </c>
      <c r="JL3" s="41"/>
      <c r="JM3" s="41"/>
      <c r="JN3" s="41"/>
      <c r="JO3" s="41"/>
      <c r="JP3" s="41"/>
      <c r="JQ3" s="24"/>
      <c r="JR3" s="40" t="s">
        <v>74</v>
      </c>
      <c r="JS3" s="41"/>
      <c r="JT3" s="41"/>
      <c r="JU3" s="41"/>
      <c r="JV3" s="41"/>
      <c r="JW3" s="41"/>
      <c r="JX3" s="41"/>
    </row>
    <row r="4" spans="1:284" s="13" customFormat="1" x14ac:dyDescent="0.2">
      <c r="B4" s="23" t="s">
        <v>77</v>
      </c>
      <c r="C4" s="23" t="s">
        <v>54</v>
      </c>
      <c r="D4" s="23" t="s">
        <v>55</v>
      </c>
      <c r="E4" s="23" t="s">
        <v>56</v>
      </c>
      <c r="F4" s="23" t="s">
        <v>80</v>
      </c>
      <c r="G4" s="23" t="s">
        <v>11</v>
      </c>
      <c r="H4" s="23" t="s">
        <v>77</v>
      </c>
      <c r="I4" s="23" t="s">
        <v>54</v>
      </c>
      <c r="J4" s="23" t="s">
        <v>55</v>
      </c>
      <c r="K4" s="23" t="s">
        <v>56</v>
      </c>
      <c r="L4" s="23" t="s">
        <v>80</v>
      </c>
      <c r="M4" s="23" t="s">
        <v>11</v>
      </c>
      <c r="N4" s="44" t="s">
        <v>77</v>
      </c>
      <c r="O4" s="44" t="s">
        <v>54</v>
      </c>
      <c r="P4" s="44" t="s">
        <v>55</v>
      </c>
      <c r="Q4" s="44" t="s">
        <v>56</v>
      </c>
      <c r="R4" s="44" t="s">
        <v>81</v>
      </c>
      <c r="S4" s="44" t="s">
        <v>11</v>
      </c>
      <c r="T4" s="23" t="s">
        <v>77</v>
      </c>
      <c r="U4" s="23" t="s">
        <v>54</v>
      </c>
      <c r="V4" s="23" t="s">
        <v>55</v>
      </c>
      <c r="W4" s="23" t="s">
        <v>56</v>
      </c>
      <c r="X4" s="23" t="s">
        <v>80</v>
      </c>
      <c r="Y4" s="23" t="s">
        <v>11</v>
      </c>
      <c r="Z4" s="23" t="s">
        <v>77</v>
      </c>
      <c r="AA4" s="23" t="s">
        <v>54</v>
      </c>
      <c r="AB4" s="23" t="s">
        <v>55</v>
      </c>
      <c r="AC4" s="23" t="s">
        <v>56</v>
      </c>
      <c r="AD4" s="23" t="s">
        <v>80</v>
      </c>
      <c r="AE4" s="23" t="s">
        <v>11</v>
      </c>
      <c r="AF4" s="23" t="s">
        <v>77</v>
      </c>
      <c r="AG4" s="23" t="s">
        <v>54</v>
      </c>
      <c r="AH4" s="23" t="s">
        <v>55</v>
      </c>
      <c r="AI4" s="23" t="s">
        <v>56</v>
      </c>
      <c r="AJ4" s="23" t="s">
        <v>80</v>
      </c>
      <c r="AK4" s="23" t="s">
        <v>11</v>
      </c>
      <c r="AL4" s="44" t="s">
        <v>77</v>
      </c>
      <c r="AM4" s="44" t="s">
        <v>54</v>
      </c>
      <c r="AN4" s="44" t="s">
        <v>55</v>
      </c>
      <c r="AO4" s="44" t="s">
        <v>56</v>
      </c>
      <c r="AP4" s="44" t="s">
        <v>81</v>
      </c>
      <c r="AQ4" s="44" t="s">
        <v>11</v>
      </c>
      <c r="AR4" s="45" t="s">
        <v>77</v>
      </c>
      <c r="AS4" s="23" t="s">
        <v>54</v>
      </c>
      <c r="AT4" s="23" t="s">
        <v>55</v>
      </c>
      <c r="AU4" s="23" t="s">
        <v>56</v>
      </c>
      <c r="AV4" s="23" t="s">
        <v>80</v>
      </c>
      <c r="AW4" s="46" t="s">
        <v>11</v>
      </c>
      <c r="AX4" s="47" t="s">
        <v>77</v>
      </c>
      <c r="AY4" s="23" t="s">
        <v>54</v>
      </c>
      <c r="AZ4" s="23" t="s">
        <v>55</v>
      </c>
      <c r="BA4" s="23" t="s">
        <v>56</v>
      </c>
      <c r="BB4" s="23" t="s">
        <v>80</v>
      </c>
      <c r="BC4" s="23" t="s">
        <v>11</v>
      </c>
      <c r="BD4" s="23" t="s">
        <v>77</v>
      </c>
      <c r="BE4" s="23" t="s">
        <v>54</v>
      </c>
      <c r="BF4" s="23" t="s">
        <v>55</v>
      </c>
      <c r="BG4" s="23" t="s">
        <v>56</v>
      </c>
      <c r="BH4" s="23" t="s">
        <v>80</v>
      </c>
      <c r="BI4" s="23" t="s">
        <v>11</v>
      </c>
      <c r="BJ4" s="44" t="s">
        <v>77</v>
      </c>
      <c r="BK4" s="44" t="s">
        <v>54</v>
      </c>
      <c r="BL4" s="44" t="s">
        <v>55</v>
      </c>
      <c r="BM4" s="44" t="s">
        <v>56</v>
      </c>
      <c r="BN4" s="44" t="s">
        <v>81</v>
      </c>
      <c r="BO4" s="44" t="s">
        <v>11</v>
      </c>
      <c r="BP4" s="45" t="s">
        <v>77</v>
      </c>
      <c r="BQ4" s="23" t="s">
        <v>54</v>
      </c>
      <c r="BR4" s="23" t="s">
        <v>55</v>
      </c>
      <c r="BS4" s="23" t="s">
        <v>56</v>
      </c>
      <c r="BT4" s="23" t="s">
        <v>80</v>
      </c>
      <c r="BU4" s="23" t="s">
        <v>11</v>
      </c>
      <c r="BV4" s="23" t="s">
        <v>77</v>
      </c>
      <c r="BW4" s="23" t="s">
        <v>54</v>
      </c>
      <c r="BX4" s="23" t="s">
        <v>55</v>
      </c>
      <c r="BY4" s="23" t="s">
        <v>56</v>
      </c>
      <c r="BZ4" s="23" t="s">
        <v>80</v>
      </c>
      <c r="CA4" s="23" t="s">
        <v>11</v>
      </c>
      <c r="CB4" s="47" t="s">
        <v>77</v>
      </c>
      <c r="CC4" s="23" t="s">
        <v>54</v>
      </c>
      <c r="CD4" s="23" t="s">
        <v>55</v>
      </c>
      <c r="CE4" s="23" t="s">
        <v>56</v>
      </c>
      <c r="CF4" s="23" t="s">
        <v>80</v>
      </c>
      <c r="CG4" s="23" t="s">
        <v>11</v>
      </c>
      <c r="CH4" s="44" t="s">
        <v>77</v>
      </c>
      <c r="CI4" s="44" t="s">
        <v>54</v>
      </c>
      <c r="CJ4" s="44" t="s">
        <v>55</v>
      </c>
      <c r="CK4" s="44" t="s">
        <v>56</v>
      </c>
      <c r="CL4" s="44" t="s">
        <v>81</v>
      </c>
      <c r="CM4" s="44" t="s">
        <v>11</v>
      </c>
      <c r="CN4" s="45" t="s">
        <v>77</v>
      </c>
      <c r="CO4" s="23" t="s">
        <v>54</v>
      </c>
      <c r="CP4" s="23" t="s">
        <v>55</v>
      </c>
      <c r="CQ4" s="23" t="s">
        <v>56</v>
      </c>
      <c r="CR4" s="23" t="s">
        <v>80</v>
      </c>
      <c r="CS4" s="23" t="s">
        <v>163</v>
      </c>
      <c r="CT4" s="23" t="s">
        <v>11</v>
      </c>
      <c r="CU4" s="23" t="s">
        <v>77</v>
      </c>
      <c r="CV4" s="23" t="s">
        <v>54</v>
      </c>
      <c r="CW4" s="23" t="s">
        <v>55</v>
      </c>
      <c r="CX4" s="23" t="s">
        <v>56</v>
      </c>
      <c r="CY4" s="23" t="s">
        <v>80</v>
      </c>
      <c r="CZ4" s="23" t="s">
        <v>163</v>
      </c>
      <c r="DA4" s="23" t="s">
        <v>11</v>
      </c>
      <c r="DB4" s="23" t="s">
        <v>77</v>
      </c>
      <c r="DC4" s="23" t="s">
        <v>54</v>
      </c>
      <c r="DD4" s="23" t="s">
        <v>55</v>
      </c>
      <c r="DE4" s="23" t="s">
        <v>56</v>
      </c>
      <c r="DF4" s="23" t="s">
        <v>80</v>
      </c>
      <c r="DG4" s="23" t="s">
        <v>163</v>
      </c>
      <c r="DH4" s="23" t="s">
        <v>11</v>
      </c>
      <c r="DI4" s="23" t="s">
        <v>77</v>
      </c>
      <c r="DJ4" s="23" t="s">
        <v>54</v>
      </c>
      <c r="DK4" s="23" t="s">
        <v>55</v>
      </c>
      <c r="DL4" s="23" t="s">
        <v>56</v>
      </c>
      <c r="DM4" s="23" t="s">
        <v>80</v>
      </c>
      <c r="DN4" s="23" t="s">
        <v>163</v>
      </c>
      <c r="DO4" s="23" t="s">
        <v>11</v>
      </c>
      <c r="DP4" s="44" t="s">
        <v>77</v>
      </c>
      <c r="DQ4" s="44" t="s">
        <v>54</v>
      </c>
      <c r="DR4" s="44" t="s">
        <v>55</v>
      </c>
      <c r="DS4" s="44" t="s">
        <v>56</v>
      </c>
      <c r="DT4" s="44" t="s">
        <v>81</v>
      </c>
      <c r="DU4" s="44" t="s">
        <v>163</v>
      </c>
      <c r="DV4" s="44" t="s">
        <v>11</v>
      </c>
      <c r="DW4" s="45" t="s">
        <v>77</v>
      </c>
      <c r="DX4" s="23" t="s">
        <v>54</v>
      </c>
      <c r="DY4" s="23" t="s">
        <v>55</v>
      </c>
      <c r="DZ4" s="23" t="s">
        <v>56</v>
      </c>
      <c r="EA4" s="23" t="s">
        <v>80</v>
      </c>
      <c r="EB4" s="23" t="s">
        <v>11</v>
      </c>
      <c r="EC4" s="23" t="s">
        <v>77</v>
      </c>
      <c r="ED4" s="23" t="s">
        <v>54</v>
      </c>
      <c r="EE4" s="23" t="s">
        <v>55</v>
      </c>
      <c r="EF4" s="23" t="s">
        <v>56</v>
      </c>
      <c r="EG4" s="23" t="s">
        <v>80</v>
      </c>
      <c r="EH4" s="23" t="s">
        <v>11</v>
      </c>
      <c r="EI4" s="23" t="s">
        <v>77</v>
      </c>
      <c r="EJ4" s="23" t="s">
        <v>54</v>
      </c>
      <c r="EK4" s="23" t="s">
        <v>55</v>
      </c>
      <c r="EL4" s="23" t="s">
        <v>56</v>
      </c>
      <c r="EM4" s="23" t="s">
        <v>80</v>
      </c>
      <c r="EN4" s="23" t="s">
        <v>11</v>
      </c>
      <c r="EO4" s="23" t="s">
        <v>77</v>
      </c>
      <c r="EP4" s="23" t="s">
        <v>54</v>
      </c>
      <c r="EQ4" s="23" t="s">
        <v>55</v>
      </c>
      <c r="ER4" s="23" t="s">
        <v>56</v>
      </c>
      <c r="ES4" s="23" t="s">
        <v>80</v>
      </c>
      <c r="ET4" s="23" t="s">
        <v>11</v>
      </c>
      <c r="EU4" s="23" t="s">
        <v>77</v>
      </c>
      <c r="EV4" s="23" t="s">
        <v>54</v>
      </c>
      <c r="EW4" s="23" t="s">
        <v>55</v>
      </c>
      <c r="EX4" s="23" t="s">
        <v>56</v>
      </c>
      <c r="EY4" s="23" t="s">
        <v>80</v>
      </c>
      <c r="EZ4" s="23" t="s">
        <v>11</v>
      </c>
      <c r="FA4" s="23" t="s">
        <v>77</v>
      </c>
      <c r="FB4" s="23" t="s">
        <v>54</v>
      </c>
      <c r="FC4" s="23" t="s">
        <v>55</v>
      </c>
      <c r="FD4" s="23" t="s">
        <v>56</v>
      </c>
      <c r="FE4" s="23" t="s">
        <v>80</v>
      </c>
      <c r="FF4" s="23" t="s">
        <v>11</v>
      </c>
      <c r="FG4" s="23" t="s">
        <v>77</v>
      </c>
      <c r="FH4" s="23" t="s">
        <v>54</v>
      </c>
      <c r="FI4" s="23" t="s">
        <v>55</v>
      </c>
      <c r="FJ4" s="23" t="s">
        <v>56</v>
      </c>
      <c r="FK4" s="23" t="s">
        <v>80</v>
      </c>
      <c r="FL4" s="23" t="s">
        <v>11</v>
      </c>
      <c r="FM4" s="48" t="s">
        <v>77</v>
      </c>
      <c r="FN4" s="48" t="s">
        <v>54</v>
      </c>
      <c r="FO4" s="48" t="s">
        <v>55</v>
      </c>
      <c r="FP4" s="48" t="s">
        <v>56</v>
      </c>
      <c r="FQ4" s="48" t="s">
        <v>80</v>
      </c>
      <c r="FR4" s="48" t="s">
        <v>5</v>
      </c>
      <c r="FS4" s="23" t="s">
        <v>77</v>
      </c>
      <c r="FT4" s="23" t="s">
        <v>54</v>
      </c>
      <c r="FU4" s="23" t="s">
        <v>55</v>
      </c>
      <c r="FV4" s="23" t="s">
        <v>56</v>
      </c>
      <c r="FW4" s="23" t="s">
        <v>80</v>
      </c>
      <c r="FX4" s="23" t="s">
        <v>11</v>
      </c>
      <c r="FY4" s="23" t="s">
        <v>77</v>
      </c>
      <c r="FZ4" s="23" t="s">
        <v>54</v>
      </c>
      <c r="GA4" s="23" t="s">
        <v>55</v>
      </c>
      <c r="GB4" s="23" t="s">
        <v>56</v>
      </c>
      <c r="GC4" s="23" t="s">
        <v>80</v>
      </c>
      <c r="GD4" s="23" t="s">
        <v>11</v>
      </c>
      <c r="GE4" s="23" t="s">
        <v>77</v>
      </c>
      <c r="GF4" s="23" t="s">
        <v>54</v>
      </c>
      <c r="GG4" s="23" t="s">
        <v>55</v>
      </c>
      <c r="GH4" s="23" t="s">
        <v>56</v>
      </c>
      <c r="GI4" s="23" t="s">
        <v>80</v>
      </c>
      <c r="GJ4" s="23" t="s">
        <v>11</v>
      </c>
      <c r="GK4" s="23" t="s">
        <v>77</v>
      </c>
      <c r="GL4" s="23" t="s">
        <v>54</v>
      </c>
      <c r="GM4" s="23" t="s">
        <v>55</v>
      </c>
      <c r="GN4" s="23" t="s">
        <v>56</v>
      </c>
      <c r="GO4" s="23" t="s">
        <v>80</v>
      </c>
      <c r="GP4" s="23" t="s">
        <v>11</v>
      </c>
      <c r="GQ4" s="23" t="s">
        <v>77</v>
      </c>
      <c r="GR4" s="23" t="s">
        <v>54</v>
      </c>
      <c r="GS4" s="23" t="s">
        <v>55</v>
      </c>
      <c r="GT4" s="23" t="s">
        <v>56</v>
      </c>
      <c r="GU4" s="23" t="s">
        <v>80</v>
      </c>
      <c r="GV4" s="23" t="s">
        <v>11</v>
      </c>
      <c r="GW4" s="23" t="s">
        <v>77</v>
      </c>
      <c r="GX4" s="23" t="s">
        <v>54</v>
      </c>
      <c r="GY4" s="23" t="s">
        <v>55</v>
      </c>
      <c r="GZ4" s="23" t="s">
        <v>56</v>
      </c>
      <c r="HA4" s="23" t="s">
        <v>80</v>
      </c>
      <c r="HB4" s="23" t="s">
        <v>11</v>
      </c>
      <c r="HC4" s="23" t="s">
        <v>77</v>
      </c>
      <c r="HD4" s="23" t="s">
        <v>54</v>
      </c>
      <c r="HE4" s="23" t="s">
        <v>55</v>
      </c>
      <c r="HF4" s="23" t="s">
        <v>56</v>
      </c>
      <c r="HG4" s="23" t="s">
        <v>80</v>
      </c>
      <c r="HH4" s="23" t="s">
        <v>11</v>
      </c>
      <c r="HI4" s="23" t="s">
        <v>77</v>
      </c>
      <c r="HJ4" s="23" t="s">
        <v>54</v>
      </c>
      <c r="HK4" s="23" t="s">
        <v>55</v>
      </c>
      <c r="HL4" s="23" t="s">
        <v>56</v>
      </c>
      <c r="HM4" s="23" t="s">
        <v>80</v>
      </c>
      <c r="HN4" s="23" t="s">
        <v>11</v>
      </c>
      <c r="HO4" s="44" t="s">
        <v>77</v>
      </c>
      <c r="HP4" s="44" t="s">
        <v>54</v>
      </c>
      <c r="HQ4" s="44" t="s">
        <v>55</v>
      </c>
      <c r="HR4" s="44" t="s">
        <v>56</v>
      </c>
      <c r="HS4" s="44" t="s">
        <v>80</v>
      </c>
      <c r="HT4" s="44" t="s">
        <v>5</v>
      </c>
      <c r="HU4" s="23" t="s">
        <v>77</v>
      </c>
      <c r="HV4" s="23" t="s">
        <v>54</v>
      </c>
      <c r="HW4" s="23" t="s">
        <v>55</v>
      </c>
      <c r="HX4" s="23" t="s">
        <v>56</v>
      </c>
      <c r="HY4" s="23" t="s">
        <v>80</v>
      </c>
      <c r="HZ4" s="23" t="s">
        <v>11</v>
      </c>
      <c r="IA4" s="23" t="s">
        <v>77</v>
      </c>
      <c r="IB4" s="23" t="s">
        <v>54</v>
      </c>
      <c r="IC4" s="23" t="s">
        <v>55</v>
      </c>
      <c r="ID4" s="23" t="s">
        <v>56</v>
      </c>
      <c r="IE4" s="23" t="s">
        <v>80</v>
      </c>
      <c r="IF4" s="23" t="s">
        <v>11</v>
      </c>
      <c r="IG4" s="23" t="s">
        <v>77</v>
      </c>
      <c r="IH4" s="23" t="s">
        <v>54</v>
      </c>
      <c r="II4" s="23" t="s">
        <v>55</v>
      </c>
      <c r="IJ4" s="23" t="s">
        <v>56</v>
      </c>
      <c r="IK4" s="23" t="s">
        <v>80</v>
      </c>
      <c r="IL4" s="23" t="s">
        <v>11</v>
      </c>
      <c r="IM4" s="44" t="s">
        <v>77</v>
      </c>
      <c r="IN4" s="44" t="s">
        <v>54</v>
      </c>
      <c r="IO4" s="44" t="s">
        <v>55</v>
      </c>
      <c r="IP4" s="44" t="s">
        <v>56</v>
      </c>
      <c r="IQ4" s="44" t="s">
        <v>80</v>
      </c>
      <c r="IR4" s="44" t="s">
        <v>5</v>
      </c>
      <c r="IS4" s="45" t="s">
        <v>77</v>
      </c>
      <c r="IT4" s="23" t="s">
        <v>54</v>
      </c>
      <c r="IU4" s="23" t="s">
        <v>55</v>
      </c>
      <c r="IV4" s="23" t="s">
        <v>56</v>
      </c>
      <c r="IW4" s="23" t="s">
        <v>80</v>
      </c>
      <c r="IX4" s="23" t="s">
        <v>11</v>
      </c>
      <c r="IY4" s="23" t="s">
        <v>77</v>
      </c>
      <c r="IZ4" s="23" t="s">
        <v>54</v>
      </c>
      <c r="JA4" s="23" t="s">
        <v>55</v>
      </c>
      <c r="JB4" s="23" t="s">
        <v>56</v>
      </c>
      <c r="JC4" s="23" t="s">
        <v>80</v>
      </c>
      <c r="JD4" s="23" t="s">
        <v>11</v>
      </c>
      <c r="JE4" s="23" t="s">
        <v>77</v>
      </c>
      <c r="JF4" s="23" t="s">
        <v>54</v>
      </c>
      <c r="JG4" s="23" t="s">
        <v>55</v>
      </c>
      <c r="JH4" s="23" t="s">
        <v>56</v>
      </c>
      <c r="JI4" s="23" t="s">
        <v>80</v>
      </c>
      <c r="JJ4" s="23" t="s">
        <v>11</v>
      </c>
      <c r="JK4" s="44" t="s">
        <v>77</v>
      </c>
      <c r="JL4" s="44" t="s">
        <v>54</v>
      </c>
      <c r="JM4" s="44" t="s">
        <v>55</v>
      </c>
      <c r="JN4" s="44" t="s">
        <v>56</v>
      </c>
      <c r="JO4" s="44" t="s">
        <v>80</v>
      </c>
      <c r="JP4" s="44" t="s">
        <v>5</v>
      </c>
      <c r="JQ4" s="23"/>
      <c r="JR4" s="44" t="s">
        <v>77</v>
      </c>
      <c r="JS4" s="44" t="s">
        <v>54</v>
      </c>
      <c r="JT4" s="44" t="s">
        <v>55</v>
      </c>
      <c r="JU4" s="44" t="s">
        <v>56</v>
      </c>
      <c r="JV4" s="44" t="s">
        <v>80</v>
      </c>
      <c r="JW4" s="44" t="s">
        <v>163</v>
      </c>
      <c r="JX4" s="44" t="s">
        <v>5</v>
      </c>
    </row>
    <row r="5" spans="1:284" s="49" customFormat="1" x14ac:dyDescent="0.2">
      <c r="A5" s="49" t="s">
        <v>12</v>
      </c>
      <c r="B5" s="50"/>
      <c r="C5" s="50"/>
      <c r="D5" s="50"/>
      <c r="E5" s="50"/>
      <c r="F5" s="47"/>
      <c r="G5" s="47"/>
      <c r="H5" s="47"/>
      <c r="I5" s="47"/>
      <c r="J5" s="47"/>
      <c r="K5" s="47"/>
      <c r="L5" s="47"/>
      <c r="M5" s="47"/>
      <c r="N5" s="51"/>
      <c r="O5" s="51"/>
      <c r="P5" s="51"/>
      <c r="Q5" s="51"/>
      <c r="R5" s="51"/>
      <c r="S5" s="51"/>
      <c r="T5" s="47"/>
      <c r="U5" s="47"/>
      <c r="V5" s="47"/>
      <c r="W5" s="47"/>
      <c r="X5" s="47"/>
      <c r="Y5" s="47"/>
      <c r="Z5" s="50"/>
      <c r="AA5" s="50"/>
      <c r="AB5" s="50"/>
      <c r="AC5" s="50"/>
      <c r="AD5" s="47"/>
      <c r="AE5" s="47"/>
      <c r="AF5" s="47"/>
      <c r="AG5" s="47"/>
      <c r="AH5" s="47"/>
      <c r="AI5" s="47"/>
      <c r="AJ5" s="47"/>
      <c r="AK5" s="47"/>
      <c r="AL5" s="51"/>
      <c r="AM5" s="51"/>
      <c r="AN5" s="51"/>
      <c r="AO5" s="51"/>
      <c r="AP5" s="51"/>
      <c r="AQ5" s="51"/>
      <c r="AR5" s="45"/>
      <c r="AS5" s="47"/>
      <c r="AT5" s="47"/>
      <c r="AU5" s="47"/>
      <c r="AV5" s="47"/>
      <c r="AW5" s="52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51"/>
      <c r="BK5" s="51"/>
      <c r="BL5" s="51"/>
      <c r="BM5" s="51"/>
      <c r="BN5" s="51"/>
      <c r="BO5" s="51"/>
      <c r="BP5" s="53"/>
      <c r="BQ5" s="50"/>
      <c r="BR5" s="47"/>
      <c r="BS5" s="47"/>
      <c r="BT5" s="47"/>
      <c r="BU5" s="47"/>
      <c r="BV5" s="50"/>
      <c r="BW5" s="50"/>
      <c r="BX5" s="50"/>
      <c r="BY5" s="50"/>
      <c r="BZ5" s="47"/>
      <c r="CA5" s="47"/>
      <c r="CB5" s="47"/>
      <c r="CC5" s="47"/>
      <c r="CD5" s="47"/>
      <c r="CE5" s="47"/>
      <c r="CF5" s="47"/>
      <c r="CG5" s="47"/>
      <c r="CH5" s="51"/>
      <c r="CI5" s="51"/>
      <c r="CJ5" s="51"/>
      <c r="CK5" s="51"/>
      <c r="CL5" s="51"/>
      <c r="CM5" s="51"/>
      <c r="CN5" s="45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51"/>
      <c r="DQ5" s="51"/>
      <c r="DR5" s="51"/>
      <c r="DS5" s="51"/>
      <c r="DT5" s="51"/>
      <c r="DU5" s="51"/>
      <c r="DV5" s="51"/>
      <c r="DW5" s="45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54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54"/>
      <c r="FJ5" s="47"/>
      <c r="FK5" s="47"/>
      <c r="FL5" s="47"/>
      <c r="FM5" s="55"/>
      <c r="FN5" s="55"/>
      <c r="FO5" s="55"/>
      <c r="FP5" s="55"/>
      <c r="FQ5" s="55"/>
      <c r="FR5" s="55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50"/>
      <c r="GF5" s="50"/>
      <c r="GG5" s="50"/>
      <c r="GH5" s="50"/>
      <c r="GI5" s="50"/>
      <c r="GJ5" s="47"/>
      <c r="GK5" s="50"/>
      <c r="GL5" s="50"/>
      <c r="GM5" s="50"/>
      <c r="GN5" s="50"/>
      <c r="GO5" s="50"/>
      <c r="GP5" s="47"/>
      <c r="GQ5" s="50"/>
      <c r="GR5" s="50"/>
      <c r="GS5" s="50"/>
      <c r="GT5" s="50"/>
      <c r="GU5" s="50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51"/>
      <c r="HP5" s="51"/>
      <c r="HQ5" s="51"/>
      <c r="HR5" s="51"/>
      <c r="HS5" s="51"/>
      <c r="HT5" s="51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  <c r="IH5" s="47"/>
      <c r="II5" s="47"/>
      <c r="IJ5" s="47"/>
      <c r="IK5" s="47"/>
      <c r="IL5" s="47"/>
      <c r="IM5" s="51"/>
      <c r="IN5" s="51"/>
      <c r="IO5" s="51"/>
      <c r="IP5" s="51"/>
      <c r="IQ5" s="51"/>
      <c r="IR5" s="51"/>
      <c r="IS5" s="45"/>
      <c r="IT5" s="47"/>
      <c r="IU5" s="47"/>
      <c r="IV5" s="47"/>
      <c r="IW5" s="47"/>
      <c r="IX5" s="47"/>
      <c r="IY5" s="47"/>
      <c r="IZ5" s="47"/>
      <c r="JA5" s="47"/>
      <c r="JB5" s="47"/>
      <c r="JC5" s="47"/>
      <c r="JD5" s="47"/>
      <c r="JE5" s="47"/>
      <c r="JF5" s="47"/>
      <c r="JG5" s="47"/>
      <c r="JH5" s="47"/>
      <c r="JI5" s="47"/>
      <c r="JJ5" s="47"/>
      <c r="JK5" s="51"/>
      <c r="JL5" s="51"/>
      <c r="JM5" s="51"/>
      <c r="JN5" s="51"/>
      <c r="JO5" s="51"/>
      <c r="JP5" s="51"/>
      <c r="JQ5" s="47"/>
      <c r="JR5" s="51"/>
      <c r="JS5" s="51"/>
      <c r="JT5" s="51"/>
      <c r="JU5" s="51"/>
      <c r="JV5" s="51"/>
      <c r="JW5" s="51"/>
      <c r="JX5" s="51"/>
    </row>
    <row r="6" spans="1:284" s="62" customFormat="1" ht="12" customHeight="1" x14ac:dyDescent="0.2">
      <c r="A6" s="60" t="s">
        <v>13</v>
      </c>
      <c r="B6" s="61">
        <f>Master!B6</f>
        <v>354.32063611699999</v>
      </c>
      <c r="C6" s="61">
        <f>Master!C6</f>
        <v>489.07376618199999</v>
      </c>
      <c r="D6" s="61">
        <f>Master!D6</f>
        <v>471.83272552599999</v>
      </c>
      <c r="E6" s="61">
        <f>Master!E6</f>
        <v>2</v>
      </c>
      <c r="F6" s="61">
        <f>Master!F6</f>
        <v>0</v>
      </c>
      <c r="G6" s="61">
        <f>Master!G6</f>
        <v>1317.227127825</v>
      </c>
      <c r="H6" s="61">
        <f>Master!H6</f>
        <v>0</v>
      </c>
      <c r="I6" s="61">
        <f>Master!I6</f>
        <v>0</v>
      </c>
      <c r="J6" s="61">
        <f>Master!J6</f>
        <v>0</v>
      </c>
      <c r="K6" s="61">
        <f>Master!K6</f>
        <v>0</v>
      </c>
      <c r="L6" s="61">
        <f>Master!L6</f>
        <v>0</v>
      </c>
      <c r="M6" s="61">
        <f>Master!M6</f>
        <v>0</v>
      </c>
      <c r="N6" s="66">
        <f>Master!N6</f>
        <v>354.32063611699999</v>
      </c>
      <c r="O6" s="66">
        <f>Master!O6</f>
        <v>489.07376618199999</v>
      </c>
      <c r="P6" s="66">
        <f>Master!P6</f>
        <v>471.83272552599999</v>
      </c>
      <c r="Q6" s="66">
        <f>Master!Q6</f>
        <v>2</v>
      </c>
      <c r="R6" s="66">
        <f>Master!R6</f>
        <v>0</v>
      </c>
      <c r="S6" s="66">
        <f>Master!S6</f>
        <v>1317.227127825</v>
      </c>
      <c r="T6" s="61">
        <f>Master!T6</f>
        <v>0</v>
      </c>
      <c r="U6" s="61">
        <f>Master!U6</f>
        <v>0</v>
      </c>
      <c r="V6" s="61">
        <f>Master!V6</f>
        <v>3.7520236330299999</v>
      </c>
      <c r="W6" s="61">
        <f>Master!W6</f>
        <v>2.5</v>
      </c>
      <c r="X6" s="61">
        <f>Master!X6</f>
        <v>0</v>
      </c>
      <c r="Y6" s="61">
        <f>Master!Y6</f>
        <v>6.2520236330299994</v>
      </c>
      <c r="Z6" s="61">
        <f>Master!Z6</f>
        <v>463.57923679499999</v>
      </c>
      <c r="AA6" s="61">
        <f>Master!AA6</f>
        <v>305.76738373299997</v>
      </c>
      <c r="AB6" s="61">
        <f>Master!AB6</f>
        <v>219.39101652900001</v>
      </c>
      <c r="AC6" s="61">
        <f>Master!AC6</f>
        <v>16.368551323209999</v>
      </c>
      <c r="AD6" s="61">
        <f>Master!AD6</f>
        <v>0</v>
      </c>
      <c r="AE6" s="61">
        <f>Master!AE6</f>
        <v>1005.1061883802099</v>
      </c>
      <c r="AF6" s="61">
        <f>Master!AF6</f>
        <v>0</v>
      </c>
      <c r="AG6" s="61">
        <f>Master!AG6</f>
        <v>174.57697140299999</v>
      </c>
      <c r="AH6" s="61">
        <f>Master!AH6</f>
        <v>56.508779572199998</v>
      </c>
      <c r="AI6" s="61">
        <f>Master!AI6</f>
        <v>148.675757581</v>
      </c>
      <c r="AJ6" s="61">
        <f>Master!AJ6</f>
        <v>0</v>
      </c>
      <c r="AK6" s="61">
        <f>Master!AK6</f>
        <v>379.76150855619994</v>
      </c>
      <c r="AL6" s="66">
        <f>Master!AL6</f>
        <v>463.57923679499999</v>
      </c>
      <c r="AM6" s="66">
        <f>Master!AM6</f>
        <v>480.34435513599999</v>
      </c>
      <c r="AN6" s="66">
        <f>Master!AN6</f>
        <v>279.65181973423</v>
      </c>
      <c r="AO6" s="66">
        <f>Master!AO6</f>
        <v>167.54430890421</v>
      </c>
      <c r="AP6" s="66">
        <f>Master!AP6</f>
        <v>0</v>
      </c>
      <c r="AQ6" s="66">
        <f>Master!AQ6</f>
        <v>1391.11972056944</v>
      </c>
      <c r="AR6" s="61">
        <f>Master!AR6</f>
        <v>0</v>
      </c>
      <c r="AS6" s="61">
        <f>Master!AS6</f>
        <v>0</v>
      </c>
      <c r="AT6" s="61">
        <f>Master!AT6</f>
        <v>0</v>
      </c>
      <c r="AU6" s="61">
        <f>Master!AU6</f>
        <v>0</v>
      </c>
      <c r="AV6" s="61">
        <f>Master!AV6</f>
        <v>0</v>
      </c>
      <c r="AW6" s="61">
        <f>Master!AW6</f>
        <v>0</v>
      </c>
      <c r="AX6" s="61">
        <f>Master!AX6</f>
        <v>0</v>
      </c>
      <c r="AY6" s="61">
        <f>Master!AY6</f>
        <v>79.958811767200004</v>
      </c>
      <c r="AZ6" s="61">
        <f>Master!AZ6</f>
        <v>14.448720360399999</v>
      </c>
      <c r="BA6" s="61">
        <f>Master!BA6</f>
        <v>1.75</v>
      </c>
      <c r="BB6" s="61">
        <f>Master!BB6</f>
        <v>0</v>
      </c>
      <c r="BC6" s="61">
        <f>Master!BD6</f>
        <v>96.157532127600007</v>
      </c>
      <c r="BD6" s="61">
        <f>Master!BE6</f>
        <v>0</v>
      </c>
      <c r="BE6" s="61">
        <f>Master!BF6</f>
        <v>0</v>
      </c>
      <c r="BF6" s="61">
        <f>Master!BG6</f>
        <v>0</v>
      </c>
      <c r="BG6" s="61">
        <f>Master!BH6</f>
        <v>0</v>
      </c>
      <c r="BH6" s="61">
        <f>Master!BI6</f>
        <v>0</v>
      </c>
      <c r="BI6" s="61">
        <f>Master!BJ6</f>
        <v>0</v>
      </c>
      <c r="BJ6" s="66">
        <f>Master!BK6</f>
        <v>0</v>
      </c>
      <c r="BK6" s="66">
        <f>Master!BL6</f>
        <v>79.958811767200004</v>
      </c>
      <c r="BL6" s="66">
        <f>Master!BM6</f>
        <v>14.448720360399999</v>
      </c>
      <c r="BM6" s="66">
        <f>Master!BN6</f>
        <v>1.75</v>
      </c>
      <c r="BN6" s="66">
        <f>Master!BO6</f>
        <v>0</v>
      </c>
      <c r="BO6" s="66">
        <f>Master!BQ6</f>
        <v>96.157532127600007</v>
      </c>
      <c r="BP6" s="61">
        <f>Master!BR6</f>
        <v>0</v>
      </c>
      <c r="BQ6" s="61">
        <f>Master!BS6</f>
        <v>0</v>
      </c>
      <c r="BR6" s="61">
        <f>Master!BT6</f>
        <v>0</v>
      </c>
      <c r="BS6" s="61">
        <f>Master!BU6</f>
        <v>0</v>
      </c>
      <c r="BT6" s="61">
        <f>Master!BV6</f>
        <v>0</v>
      </c>
      <c r="BU6" s="61">
        <f>Master!BW6</f>
        <v>0</v>
      </c>
      <c r="BV6" s="61">
        <f>Master!BX6</f>
        <v>20.057701930899999</v>
      </c>
      <c r="BW6" s="61">
        <f>Master!BY6</f>
        <v>7.91872575986</v>
      </c>
      <c r="BX6" s="61">
        <f>Master!BZ6</f>
        <v>0</v>
      </c>
      <c r="BY6" s="61">
        <f>Master!CA6</f>
        <v>2</v>
      </c>
      <c r="BZ6" s="61">
        <f>Master!CB6</f>
        <v>0</v>
      </c>
      <c r="CA6" s="61">
        <f>Master!CC6</f>
        <v>29.976427690759998</v>
      </c>
      <c r="CB6" s="61">
        <f>Master!CD6</f>
        <v>1170.2204315199999</v>
      </c>
      <c r="CC6" s="61">
        <f>Master!CE6</f>
        <v>3796.8024779399998</v>
      </c>
      <c r="CD6" s="61">
        <f>Master!CF6</f>
        <v>1353.27424092</v>
      </c>
      <c r="CE6" s="61">
        <f>Master!CG6</f>
        <v>1367.2929969899999</v>
      </c>
      <c r="CF6" s="61">
        <f>Master!CH6</f>
        <v>0</v>
      </c>
      <c r="CG6" s="61">
        <f>Master!CJ6</f>
        <v>7687.5901473699996</v>
      </c>
      <c r="CH6" s="66">
        <f>Master!CK6</f>
        <v>1190.2781334509</v>
      </c>
      <c r="CI6" s="66">
        <f>Master!CL6</f>
        <v>3804.7212036998599</v>
      </c>
      <c r="CJ6" s="66">
        <f>Master!CM6</f>
        <v>1353.27424092</v>
      </c>
      <c r="CK6" s="66">
        <f>Master!CN6</f>
        <v>1369.2929969899999</v>
      </c>
      <c r="CL6" s="66">
        <f>Master!CO6</f>
        <v>0</v>
      </c>
      <c r="CM6" s="66">
        <f>Master!CQ6</f>
        <v>7717.5665750607595</v>
      </c>
      <c r="CN6" s="61">
        <f>Master!CR6</f>
        <v>0</v>
      </c>
      <c r="CO6" s="61">
        <f>Master!CS6</f>
        <v>0</v>
      </c>
      <c r="CP6" s="61">
        <f>Master!CT6</f>
        <v>0</v>
      </c>
      <c r="CQ6" s="61">
        <f>Master!CU6</f>
        <v>0.25</v>
      </c>
      <c r="CR6" s="61">
        <f>Master!CV6</f>
        <v>0</v>
      </c>
      <c r="CS6" s="61">
        <f>Master!CW6</f>
        <v>0</v>
      </c>
      <c r="CT6" s="61">
        <f>Master!CX6</f>
        <v>0.25</v>
      </c>
      <c r="CU6" s="61">
        <f>Master!CY6</f>
        <v>700.17878129400003</v>
      </c>
      <c r="CV6" s="61">
        <f>Master!CZ6</f>
        <v>3321.3603688600001</v>
      </c>
      <c r="CW6" s="61">
        <f>Master!DA6</f>
        <v>1940.96413504</v>
      </c>
      <c r="CX6" s="61">
        <f>Master!DB6</f>
        <v>574.76796860399998</v>
      </c>
      <c r="CY6" s="61">
        <f>Master!DC6</f>
        <v>59.474578048200001</v>
      </c>
      <c r="CZ6" s="61">
        <f>Master!DD6</f>
        <v>0</v>
      </c>
      <c r="DA6" s="61">
        <f>Master!DE6</f>
        <v>6596.7458318462004</v>
      </c>
      <c r="DB6" s="61">
        <f>Master!DF6</f>
        <v>23.832110416500001</v>
      </c>
      <c r="DC6" s="61">
        <f>Master!DG6</f>
        <v>61.952824503800002</v>
      </c>
      <c r="DD6" s="61">
        <f>Master!DH6</f>
        <v>5.47191114555</v>
      </c>
      <c r="DE6" s="61">
        <f>Master!DI6</f>
        <v>2</v>
      </c>
      <c r="DF6" s="61">
        <f>Master!DJ6</f>
        <v>0</v>
      </c>
      <c r="DG6" s="61">
        <f>Master!DK6</f>
        <v>0</v>
      </c>
      <c r="DH6" s="61">
        <f>Master!DL6</f>
        <v>93.256846065849999</v>
      </c>
      <c r="DI6" s="61">
        <f>Master!DM6</f>
        <v>78.139773215100007</v>
      </c>
      <c r="DJ6" s="61">
        <f>Master!DN6</f>
        <v>63.477483130899998</v>
      </c>
      <c r="DK6" s="61">
        <f>Master!DO6</f>
        <v>60.400073841599998</v>
      </c>
      <c r="DL6" s="61">
        <f>Master!DP6</f>
        <v>10.722646694350001</v>
      </c>
      <c r="DM6" s="61">
        <f>Master!DQ6</f>
        <v>0</v>
      </c>
      <c r="DN6" s="61">
        <f>Master!DR6</f>
        <v>0</v>
      </c>
      <c r="DO6" s="61">
        <f>Master!DS6</f>
        <v>212.73997688195001</v>
      </c>
      <c r="DP6" s="66">
        <f>Master!DT6</f>
        <v>802.15066492560004</v>
      </c>
      <c r="DQ6" s="66">
        <f>Master!DU6</f>
        <v>3446.7906764947002</v>
      </c>
      <c r="DR6" s="66">
        <f>Master!DV6</f>
        <v>2006.8361200271499</v>
      </c>
      <c r="DS6" s="66">
        <f>Master!DW6</f>
        <v>587.74061529835001</v>
      </c>
      <c r="DT6" s="66">
        <f>Master!DX6</f>
        <v>59.474578048200001</v>
      </c>
      <c r="DU6" s="66">
        <f>Master!DY6</f>
        <v>0</v>
      </c>
      <c r="DV6" s="66">
        <f>Master!DZ6</f>
        <v>6902.9926547940004</v>
      </c>
      <c r="DW6" s="61">
        <f>Master!EA6</f>
        <v>150.06023475800001</v>
      </c>
      <c r="DX6" s="61">
        <f>Master!EB6</f>
        <v>126.74661499699999</v>
      </c>
      <c r="DY6" s="61">
        <f>Master!EC6</f>
        <v>313.99397369000002</v>
      </c>
      <c r="DZ6" s="61">
        <f>Master!ED6</f>
        <v>31</v>
      </c>
      <c r="EA6" s="61">
        <f>Master!EE6</f>
        <v>0</v>
      </c>
      <c r="EB6" s="61">
        <f>Master!EF6</f>
        <v>621.80082344500011</v>
      </c>
      <c r="EC6" s="61">
        <f>Master!EG6</f>
        <v>911.67271226699995</v>
      </c>
      <c r="ED6" s="61">
        <f>Master!EH6</f>
        <v>187.15268734399999</v>
      </c>
      <c r="EE6" s="61">
        <f>Master!EI6</f>
        <v>137.582012249</v>
      </c>
      <c r="EF6" s="61">
        <f>Master!EJ6</f>
        <v>40.7634225336</v>
      </c>
      <c r="EG6" s="61">
        <f>Master!EK6</f>
        <v>0</v>
      </c>
      <c r="EH6" s="61">
        <f>Master!EL6</f>
        <v>1277.1708343936</v>
      </c>
      <c r="EI6" s="61">
        <f>Master!EM6</f>
        <v>195.5511286</v>
      </c>
      <c r="EJ6" s="61">
        <f>Master!EN6</f>
        <v>0</v>
      </c>
      <c r="EK6" s="61">
        <f>Master!EO6</f>
        <v>13.7636083962</v>
      </c>
      <c r="EL6" s="61">
        <f>Master!EP6</f>
        <v>10.5</v>
      </c>
      <c r="EM6" s="61">
        <f>Master!EQ6</f>
        <v>0</v>
      </c>
      <c r="EN6" s="61">
        <f>Master!ER6</f>
        <v>219.8147369962</v>
      </c>
      <c r="EO6" s="61">
        <f>Master!ES6</f>
        <v>391.04861528399999</v>
      </c>
      <c r="EP6" s="61">
        <f>Master!ET6</f>
        <v>260.17330278100002</v>
      </c>
      <c r="EQ6" s="61">
        <f>Master!EU6</f>
        <v>262.87730036800002</v>
      </c>
      <c r="ER6" s="61">
        <f>Master!EV6</f>
        <v>8</v>
      </c>
      <c r="ES6" s="61">
        <f>Master!EW6</f>
        <v>0</v>
      </c>
      <c r="ET6" s="61">
        <f>Master!EX6</f>
        <v>922.09921843300003</v>
      </c>
      <c r="EU6" s="61">
        <f>Master!EY6</f>
        <v>1981.1767054100001</v>
      </c>
      <c r="EV6" s="61">
        <f>Master!EZ6</f>
        <v>1518.73484061</v>
      </c>
      <c r="EW6" s="61">
        <f>Master!FA6</f>
        <v>1340.9431868300001</v>
      </c>
      <c r="EX6" s="61">
        <f>Master!FB6</f>
        <v>83.55048632430001</v>
      </c>
      <c r="EY6" s="61">
        <f>Master!FC6</f>
        <v>0</v>
      </c>
      <c r="EZ6" s="61">
        <f>Master!FD6</f>
        <v>4924.4052191743003</v>
      </c>
      <c r="FA6" s="61">
        <f>Master!FE6</f>
        <v>679.03768508300004</v>
      </c>
      <c r="FB6" s="61">
        <f>Master!FF6</f>
        <v>1105.8759691600001</v>
      </c>
      <c r="FC6" s="61">
        <f>Master!FG6</f>
        <v>828.71698701299999</v>
      </c>
      <c r="FD6" s="61">
        <f>Master!FH6</f>
        <v>320.58086705699998</v>
      </c>
      <c r="FE6" s="61">
        <f>Master!FI6</f>
        <v>0</v>
      </c>
      <c r="FF6" s="61">
        <f>Master!FJ6</f>
        <v>2934.2115083130002</v>
      </c>
      <c r="FG6" s="61">
        <f>Master!FK6</f>
        <v>137.60155768600001</v>
      </c>
      <c r="FH6" s="61">
        <f>Master!FL6</f>
        <v>125.38372918500001</v>
      </c>
      <c r="FI6" s="61">
        <f>Master!FM6</f>
        <v>205.10514741399999</v>
      </c>
      <c r="FJ6" s="61">
        <f>Master!FN6</f>
        <v>3.5</v>
      </c>
      <c r="FK6" s="61">
        <f>Master!FO6</f>
        <v>0</v>
      </c>
      <c r="FL6" s="61">
        <f>Master!FP6</f>
        <v>471.59043428500001</v>
      </c>
      <c r="FM6" s="66">
        <f>Master!FQ6</f>
        <v>4446.148639088</v>
      </c>
      <c r="FN6" s="66">
        <f>Master!FR6</f>
        <v>3324.0671440769997</v>
      </c>
      <c r="FO6" s="66">
        <f>Master!FS6</f>
        <v>3102.9822159602004</v>
      </c>
      <c r="FP6" s="66">
        <f>Master!FT6</f>
        <v>497.89477591489998</v>
      </c>
      <c r="FQ6" s="66">
        <f>Master!FU6</f>
        <v>0</v>
      </c>
      <c r="FR6" s="66">
        <f>Master!FV6</f>
        <v>11371.092775040101</v>
      </c>
      <c r="FS6" s="61">
        <f>Master!FW6</f>
        <v>9362.7233513699994</v>
      </c>
      <c r="FT6" s="61">
        <f>Master!FX6</f>
        <v>230.829297204</v>
      </c>
      <c r="FU6" s="61">
        <f>Master!FY6</f>
        <v>73.082023403999997</v>
      </c>
      <c r="FV6" s="61">
        <f>Master!FZ6</f>
        <v>72.331497370899996</v>
      </c>
      <c r="FW6" s="61">
        <f>Master!GA6</f>
        <v>0</v>
      </c>
      <c r="FX6" s="61">
        <f>Master!GB6</f>
        <v>9738.9661693488997</v>
      </c>
      <c r="FY6" s="61">
        <f>Master!GC6</f>
        <v>1441.3888096000001</v>
      </c>
      <c r="FZ6" s="61">
        <f>Master!GD6</f>
        <v>64.973825764200001</v>
      </c>
      <c r="GA6" s="61">
        <f>Master!GE6</f>
        <v>432.34214702600002</v>
      </c>
      <c r="GB6" s="61">
        <f>Master!GF6</f>
        <v>3</v>
      </c>
      <c r="GC6" s="61">
        <f>Master!GG6</f>
        <v>0</v>
      </c>
      <c r="GD6" s="61">
        <f>Master!GH6</f>
        <v>1941.7047823902001</v>
      </c>
      <c r="GE6" s="61">
        <f>Master!GI6</f>
        <v>0</v>
      </c>
      <c r="GF6" s="61">
        <f>Master!GJ6</f>
        <v>13.285564345499999</v>
      </c>
      <c r="GG6" s="61">
        <f>Master!GK6</f>
        <v>0</v>
      </c>
      <c r="GH6" s="61">
        <f>Master!GL6</f>
        <v>0</v>
      </c>
      <c r="GI6" s="61">
        <f>Master!GM6</f>
        <v>0</v>
      </c>
      <c r="GJ6" s="61">
        <f>Master!GN6</f>
        <v>13.285564345499999</v>
      </c>
      <c r="GK6" s="61">
        <f>Master!GO6</f>
        <v>0</v>
      </c>
      <c r="GL6" s="61">
        <f>Master!GP6</f>
        <v>155.084387182</v>
      </c>
      <c r="GM6" s="61">
        <f>Master!GQ6</f>
        <v>0</v>
      </c>
      <c r="GN6" s="61">
        <f>Master!GR6</f>
        <v>0.25</v>
      </c>
      <c r="GO6" s="61">
        <f>Master!GS6</f>
        <v>0</v>
      </c>
      <c r="GP6" s="61">
        <f>Master!GT6</f>
        <v>155.334387182</v>
      </c>
      <c r="GQ6" s="61">
        <f>Master!GU6</f>
        <v>0</v>
      </c>
      <c r="GR6" s="61">
        <f>Master!GV6</f>
        <v>0</v>
      </c>
      <c r="GS6" s="61">
        <f>Master!GW6</f>
        <v>25.062266606400001</v>
      </c>
      <c r="GT6" s="61">
        <f>Master!GX6</f>
        <v>0</v>
      </c>
      <c r="GU6" s="61">
        <f>Master!GY6</f>
        <v>0</v>
      </c>
      <c r="GV6" s="61">
        <f>Master!GZ6</f>
        <v>25.062266606400001</v>
      </c>
      <c r="GW6" s="61">
        <f>Master!HA6</f>
        <v>98.599145031000006</v>
      </c>
      <c r="GX6" s="61">
        <f>Master!HB6</f>
        <v>128.42543606199999</v>
      </c>
      <c r="GY6" s="61">
        <f>Master!HC6</f>
        <v>317.608879645</v>
      </c>
      <c r="GZ6" s="61">
        <f>Master!HD6</f>
        <v>73.469372472800003</v>
      </c>
      <c r="HA6" s="61">
        <f>Master!HE6</f>
        <v>0</v>
      </c>
      <c r="HB6" s="61">
        <f>Master!HF6</f>
        <v>618.10283321079999</v>
      </c>
      <c r="HC6" s="61">
        <f>Master!HG6</f>
        <v>0</v>
      </c>
      <c r="HD6" s="61">
        <f>Master!HH6</f>
        <v>0</v>
      </c>
      <c r="HE6" s="61">
        <f>Master!HI6</f>
        <v>0</v>
      </c>
      <c r="HF6" s="61">
        <f>Master!HJ6</f>
        <v>0</v>
      </c>
      <c r="HG6" s="61">
        <f>Master!HK6</f>
        <v>0</v>
      </c>
      <c r="HH6" s="61">
        <f>Master!HL6</f>
        <v>0</v>
      </c>
      <c r="HI6" s="61">
        <f>Master!HM6</f>
        <v>0</v>
      </c>
      <c r="HJ6" s="61">
        <f>Master!HN6</f>
        <v>0</v>
      </c>
      <c r="HK6" s="61">
        <f>Master!HO6</f>
        <v>0</v>
      </c>
      <c r="HL6" s="61">
        <f>Master!HP6</f>
        <v>0</v>
      </c>
      <c r="HM6" s="61">
        <f>Master!HQ6</f>
        <v>0</v>
      </c>
      <c r="HN6" s="61">
        <f>Master!HR6</f>
        <v>0</v>
      </c>
      <c r="HO6" s="66">
        <f>Master!HS6</f>
        <v>10902.711306000998</v>
      </c>
      <c r="HP6" s="66">
        <f>Master!HT6</f>
        <v>592.59851055770002</v>
      </c>
      <c r="HQ6" s="66">
        <f>Master!HU6</f>
        <v>848.09531668139994</v>
      </c>
      <c r="HR6" s="66">
        <f>Master!HV6</f>
        <v>149.05086984370001</v>
      </c>
      <c r="HS6" s="66">
        <f>Master!HW6</f>
        <v>0</v>
      </c>
      <c r="HT6" s="66">
        <f>Master!HX6</f>
        <v>12492.456003083798</v>
      </c>
      <c r="HU6" s="61">
        <f>Master!HY6</f>
        <v>10812.7902299</v>
      </c>
      <c r="HV6" s="61">
        <f>Master!HZ6</f>
        <v>273.45987956699997</v>
      </c>
      <c r="HW6" s="61">
        <f>Master!IA6</f>
        <v>0</v>
      </c>
      <c r="HX6" s="61">
        <f>Master!IB6</f>
        <v>29.5</v>
      </c>
      <c r="HY6" s="61">
        <f>Master!IC6</f>
        <v>0</v>
      </c>
      <c r="HZ6" s="61">
        <f>Master!ID6</f>
        <v>11115.750109467001</v>
      </c>
      <c r="IA6" s="61">
        <f>Master!IE6</f>
        <v>5680.4891819599998</v>
      </c>
      <c r="IB6" s="61">
        <f>Master!IF6</f>
        <v>13270.273750099999</v>
      </c>
      <c r="IC6" s="61">
        <f>Master!IG6</f>
        <v>14419.7271755</v>
      </c>
      <c r="ID6" s="61">
        <f>Master!IH6</f>
        <v>1025.411556647</v>
      </c>
      <c r="IE6" s="61">
        <f>Master!II6</f>
        <v>0</v>
      </c>
      <c r="IF6" s="61">
        <f>Master!IJ6</f>
        <v>34395.901664206998</v>
      </c>
      <c r="IG6" s="61">
        <f>Master!IK6</f>
        <v>7719.3529318700002</v>
      </c>
      <c r="IH6" s="61">
        <f>Master!IL6</f>
        <v>130.27460810700001</v>
      </c>
      <c r="II6" s="61">
        <f>Master!IM6</f>
        <v>139.90860895</v>
      </c>
      <c r="IJ6" s="61">
        <f>Master!IN6</f>
        <v>9.4139828225700004</v>
      </c>
      <c r="IK6" s="61">
        <f>Master!IO6</f>
        <v>0</v>
      </c>
      <c r="IL6" s="61">
        <f>Master!IP6</f>
        <v>7998.9501317495697</v>
      </c>
      <c r="IM6" s="66">
        <f>Master!IQ6</f>
        <v>24212.632343730002</v>
      </c>
      <c r="IN6" s="66">
        <f>Master!IR6</f>
        <v>13674.008237774</v>
      </c>
      <c r="IO6" s="66">
        <f>Master!IS6</f>
        <v>14559.63578445</v>
      </c>
      <c r="IP6" s="66">
        <f>Master!IT6</f>
        <v>1064.32553946957</v>
      </c>
      <c r="IQ6" s="66">
        <f>Master!IU6</f>
        <v>0</v>
      </c>
      <c r="IR6" s="66">
        <f>Master!IV6</f>
        <v>53510.60190542358</v>
      </c>
      <c r="IS6" s="61">
        <f>Master!IW6</f>
        <v>2373.2065705999998</v>
      </c>
      <c r="IT6" s="61">
        <f>Master!IX6</f>
        <v>3854.14888096</v>
      </c>
      <c r="IU6" s="61">
        <f>Master!IY6</f>
        <v>3071.5724112500002</v>
      </c>
      <c r="IV6" s="61">
        <f>Master!IZ6</f>
        <v>36.5</v>
      </c>
      <c r="IW6" s="61">
        <f>Master!JA6</f>
        <v>0</v>
      </c>
      <c r="IX6" s="61">
        <f>Master!JB6</f>
        <v>9335.4278628100001</v>
      </c>
      <c r="IY6" s="61">
        <f>Master!JC6</f>
        <v>10600.546032099999</v>
      </c>
      <c r="IZ6" s="61">
        <f>Master!JD6</f>
        <v>0</v>
      </c>
      <c r="JA6" s="61">
        <f>Master!JE6</f>
        <v>0</v>
      </c>
      <c r="JB6" s="61">
        <f>Master!JF6</f>
        <v>50</v>
      </c>
      <c r="JC6" s="61">
        <f>Master!JG6</f>
        <v>0</v>
      </c>
      <c r="JD6" s="61">
        <f>Master!JH6</f>
        <v>10650.546032099999</v>
      </c>
      <c r="JE6" s="61">
        <f>Master!JI6</f>
        <v>4243.43128772</v>
      </c>
      <c r="JF6" s="61">
        <f>Master!JJ6</f>
        <v>26.079521244999999</v>
      </c>
      <c r="JG6" s="61">
        <f>Master!JK6</f>
        <v>0</v>
      </c>
      <c r="JH6" s="61">
        <f>Master!JL6</f>
        <v>34.75</v>
      </c>
      <c r="JI6" s="61">
        <f>Master!JM6</f>
        <v>0</v>
      </c>
      <c r="JJ6" s="61">
        <f>Master!JN6</f>
        <v>4304.2608089650003</v>
      </c>
      <c r="JK6" s="66">
        <f>Master!JO6</f>
        <v>17217.183890419998</v>
      </c>
      <c r="JL6" s="66">
        <f>Master!JP6</f>
        <v>3880.2284022049998</v>
      </c>
      <c r="JM6" s="66">
        <f>Master!JQ6</f>
        <v>3071.5724112500002</v>
      </c>
      <c r="JN6" s="66">
        <f>Master!JR6</f>
        <v>121.25</v>
      </c>
      <c r="JO6" s="66">
        <f>Master!JS6</f>
        <v>0</v>
      </c>
      <c r="JP6" s="66">
        <f>Master!JT6</f>
        <v>24290.234703874998</v>
      </c>
      <c r="JQ6" s="61"/>
      <c r="JR6" s="66">
        <f>Master!JV6</f>
        <v>59589.004850527497</v>
      </c>
      <c r="JS6" s="66">
        <f>Master!JW6</f>
        <v>29771.791107893463</v>
      </c>
      <c r="JT6" s="66">
        <f>Master!JX6</f>
        <v>25708.32935490938</v>
      </c>
      <c r="JU6" s="66">
        <f>Master!JY6</f>
        <v>3960.8491064207301</v>
      </c>
      <c r="JV6" s="66">
        <f>Master!JZ6</f>
        <v>59.474578048200001</v>
      </c>
      <c r="JW6" s="66">
        <f>Master!KA6</f>
        <v>0</v>
      </c>
      <c r="JX6" s="66">
        <f>Master!KB6</f>
        <v>119089.44899779928</v>
      </c>
    </row>
    <row r="7" spans="1:284" s="62" customFormat="1" x14ac:dyDescent="0.2">
      <c r="A7" s="60" t="s">
        <v>14</v>
      </c>
      <c r="B7" s="61">
        <f>Master!B7</f>
        <v>219.470292605</v>
      </c>
      <c r="C7" s="61">
        <f>Master!C7</f>
        <v>53.080839703300001</v>
      </c>
      <c r="D7" s="61">
        <f>Master!D7</f>
        <v>0</v>
      </c>
      <c r="E7" s="61">
        <f>Master!E7</f>
        <v>70.969828500199995</v>
      </c>
      <c r="F7" s="61">
        <f>Master!F7</f>
        <v>0</v>
      </c>
      <c r="G7" s="61">
        <f>Master!G7</f>
        <v>343.52096080849998</v>
      </c>
      <c r="H7" s="61">
        <f>Master!H7</f>
        <v>0</v>
      </c>
      <c r="I7" s="61">
        <f>Master!I7</f>
        <v>33.587516771799997</v>
      </c>
      <c r="J7" s="61">
        <f>Master!J7</f>
        <v>0</v>
      </c>
      <c r="K7" s="61">
        <f>Master!K7</f>
        <v>0.25</v>
      </c>
      <c r="L7" s="61">
        <f>Master!L7</f>
        <v>0</v>
      </c>
      <c r="M7" s="61">
        <f>Master!M7</f>
        <v>33.837516771799997</v>
      </c>
      <c r="N7" s="66">
        <f>Master!N7</f>
        <v>219.470292605</v>
      </c>
      <c r="O7" s="66">
        <f>Master!O7</f>
        <v>86.668356475099998</v>
      </c>
      <c r="P7" s="66">
        <f>Master!P7</f>
        <v>0</v>
      </c>
      <c r="Q7" s="66">
        <f>Master!Q7</f>
        <v>71.219828500199995</v>
      </c>
      <c r="R7" s="66">
        <f>Master!R7</f>
        <v>0</v>
      </c>
      <c r="S7" s="66">
        <f>Master!S7</f>
        <v>377.35847758029996</v>
      </c>
      <c r="T7" s="61">
        <f>Master!T7</f>
        <v>71.033075674299994</v>
      </c>
      <c r="U7" s="61">
        <f>Master!U7</f>
        <v>27.232507842299999</v>
      </c>
      <c r="V7" s="61">
        <f>Master!V7</f>
        <v>493.38026790499998</v>
      </c>
      <c r="W7" s="61">
        <f>Master!W7</f>
        <v>1022.97671683</v>
      </c>
      <c r="X7" s="61">
        <f>Master!X7</f>
        <v>0</v>
      </c>
      <c r="Y7" s="61">
        <f>Master!Y7</f>
        <v>1614.6225682516001</v>
      </c>
      <c r="Z7" s="61">
        <f>Master!Z7</f>
        <v>0</v>
      </c>
      <c r="AA7" s="61">
        <f>Master!AA7</f>
        <v>7.31950808659</v>
      </c>
      <c r="AB7" s="61">
        <f>Master!AB7</f>
        <v>0</v>
      </c>
      <c r="AC7" s="61">
        <f>Master!AC7</f>
        <v>77.336316863500002</v>
      </c>
      <c r="AD7" s="61">
        <f>Master!AD7</f>
        <v>0</v>
      </c>
      <c r="AE7" s="61">
        <f>Master!AE7</f>
        <v>84.655824950090008</v>
      </c>
      <c r="AF7" s="61">
        <f>Master!AF7</f>
        <v>195.48823207300001</v>
      </c>
      <c r="AG7" s="61">
        <f>Master!AG7</f>
        <v>368.14885848599999</v>
      </c>
      <c r="AH7" s="61">
        <f>Master!AH7</f>
        <v>213.11302857800001</v>
      </c>
      <c r="AI7" s="61">
        <f>Master!AI7</f>
        <v>5.75</v>
      </c>
      <c r="AJ7" s="61">
        <f>Master!AJ7</f>
        <v>0</v>
      </c>
      <c r="AK7" s="61">
        <f>Master!AK7</f>
        <v>782.50011913699996</v>
      </c>
      <c r="AL7" s="66">
        <f>Master!AL7</f>
        <v>266.5213077473</v>
      </c>
      <c r="AM7" s="66">
        <f>Master!AM7</f>
        <v>402.70087441489</v>
      </c>
      <c r="AN7" s="66">
        <f>Master!AN7</f>
        <v>706.49329648299999</v>
      </c>
      <c r="AO7" s="66">
        <f>Master!AO7</f>
        <v>1106.0630336935001</v>
      </c>
      <c r="AP7" s="66">
        <f>Master!AP7</f>
        <v>0</v>
      </c>
      <c r="AQ7" s="66">
        <f>Master!AQ7</f>
        <v>2481.7785123386902</v>
      </c>
      <c r="AR7" s="61">
        <f>Master!AR7</f>
        <v>0</v>
      </c>
      <c r="AS7" s="61">
        <f>Master!AS7</f>
        <v>0</v>
      </c>
      <c r="AT7" s="61">
        <f>Master!AT7</f>
        <v>0</v>
      </c>
      <c r="AU7" s="61">
        <f>Master!AU7</f>
        <v>0</v>
      </c>
      <c r="AV7" s="61">
        <f>Master!AV7</f>
        <v>0</v>
      </c>
      <c r="AW7" s="61">
        <f>Master!AW7</f>
        <v>0</v>
      </c>
      <c r="AX7" s="61">
        <f>Master!AX7</f>
        <v>0</v>
      </c>
      <c r="AY7" s="61">
        <f>Master!AY7</f>
        <v>0</v>
      </c>
      <c r="AZ7" s="61">
        <f>Master!AZ7</f>
        <v>0</v>
      </c>
      <c r="BA7" s="61">
        <f>Master!BA7</f>
        <v>1.5</v>
      </c>
      <c r="BB7" s="61">
        <f>Master!BB7</f>
        <v>0</v>
      </c>
      <c r="BC7" s="61">
        <f>Master!BD7</f>
        <v>1.5</v>
      </c>
      <c r="BD7" s="61">
        <f>Master!BE7</f>
        <v>49.573049939800001</v>
      </c>
      <c r="BE7" s="61">
        <f>Master!BF7</f>
        <v>43.005588363400001</v>
      </c>
      <c r="BF7" s="61">
        <f>Master!BG7</f>
        <v>0</v>
      </c>
      <c r="BG7" s="61">
        <f>Master!BH7</f>
        <v>0.75</v>
      </c>
      <c r="BH7" s="61">
        <f>Master!BI7</f>
        <v>0</v>
      </c>
      <c r="BI7" s="61">
        <f>Master!BJ7</f>
        <v>93.328638303199995</v>
      </c>
      <c r="BJ7" s="66">
        <f>Master!BK7</f>
        <v>49.573049939800001</v>
      </c>
      <c r="BK7" s="66">
        <f>Master!BL7</f>
        <v>43.005588363400001</v>
      </c>
      <c r="BL7" s="66">
        <f>Master!BM7</f>
        <v>0</v>
      </c>
      <c r="BM7" s="66">
        <f>Master!BN7</f>
        <v>2.25</v>
      </c>
      <c r="BN7" s="66">
        <f>Master!BO7</f>
        <v>0</v>
      </c>
      <c r="BO7" s="66">
        <f>Master!BQ7</f>
        <v>94.828638303199995</v>
      </c>
      <c r="BP7" s="61">
        <f>Master!BR7</f>
        <v>73.250778291800003</v>
      </c>
      <c r="BQ7" s="61">
        <f>Master!BS7</f>
        <v>185.73702424699999</v>
      </c>
      <c r="BR7" s="61">
        <f>Master!BT7</f>
        <v>16.258026152999999</v>
      </c>
      <c r="BS7" s="61">
        <f>Master!BU7</f>
        <v>2.5</v>
      </c>
      <c r="BT7" s="61">
        <f>Master!BV7</f>
        <v>0</v>
      </c>
      <c r="BU7" s="61">
        <f>Master!BW7</f>
        <v>277.7458286918</v>
      </c>
      <c r="BV7" s="61">
        <f>Master!BX7</f>
        <v>1581.0545615399999</v>
      </c>
      <c r="BW7" s="61">
        <f>Master!BY7</f>
        <v>2503.15726666</v>
      </c>
      <c r="BX7" s="61">
        <f>Master!BZ7</f>
        <v>625.47030283499998</v>
      </c>
      <c r="BY7" s="61">
        <f>Master!CA7</f>
        <v>125.954824149</v>
      </c>
      <c r="BZ7" s="61">
        <f>Master!CB7</f>
        <v>0</v>
      </c>
      <c r="CA7" s="61">
        <f>Master!CC7</f>
        <v>4835.6369551840007</v>
      </c>
      <c r="CB7" s="61">
        <f>Master!CD7</f>
        <v>1981.6851070299999</v>
      </c>
      <c r="CC7" s="61">
        <f>Master!CE7</f>
        <v>3879.8564696200001</v>
      </c>
      <c r="CD7" s="61">
        <f>Master!CF7</f>
        <v>4726.1024486200004</v>
      </c>
      <c r="CE7" s="61">
        <f>Master!CG7</f>
        <v>3227.31110498</v>
      </c>
      <c r="CF7" s="61">
        <f>Master!CH7</f>
        <v>0</v>
      </c>
      <c r="CG7" s="61">
        <f>Master!CJ7</f>
        <v>13814.95513025</v>
      </c>
      <c r="CH7" s="66">
        <f>Master!CK7</f>
        <v>3635.9904468617997</v>
      </c>
      <c r="CI7" s="66">
        <f>Master!CL7</f>
        <v>6568.7507605270002</v>
      </c>
      <c r="CJ7" s="66">
        <f>Master!CM7</f>
        <v>5367.8307776080001</v>
      </c>
      <c r="CK7" s="66">
        <f>Master!CN7</f>
        <v>3355.7659291290001</v>
      </c>
      <c r="CL7" s="66">
        <f>Master!CO7</f>
        <v>0</v>
      </c>
      <c r="CM7" s="66">
        <f>Master!CQ7</f>
        <v>18928.337914125801</v>
      </c>
      <c r="CN7" s="61">
        <f>Master!CR7</f>
        <v>726.71468182800004</v>
      </c>
      <c r="CO7" s="61">
        <f>Master!CS7</f>
        <v>1565.08839949</v>
      </c>
      <c r="CP7" s="61">
        <f>Master!CT7</f>
        <v>3789.9135569599998</v>
      </c>
      <c r="CQ7" s="61">
        <f>Master!CU7</f>
        <v>2336.9304492199999</v>
      </c>
      <c r="CR7" s="61">
        <f>Master!CV7</f>
        <v>1360.05037412</v>
      </c>
      <c r="CS7" s="61">
        <f>Master!CW7</f>
        <v>0</v>
      </c>
      <c r="CT7" s="61">
        <f>Master!CX7</f>
        <v>9778.6974616180014</v>
      </c>
      <c r="CU7" s="61">
        <f>Master!CY7</f>
        <v>0</v>
      </c>
      <c r="CV7" s="61">
        <f>Master!CZ7</f>
        <v>686.64785957599997</v>
      </c>
      <c r="CW7" s="61">
        <f>Master!DA7</f>
        <v>2877.0109976099998</v>
      </c>
      <c r="CX7" s="61">
        <f>Master!DB7</f>
        <v>1194.7261437499999</v>
      </c>
      <c r="CY7" s="61">
        <f>Master!DC7</f>
        <v>159.52116777699999</v>
      </c>
      <c r="CZ7" s="61">
        <f>Master!DD7</f>
        <v>0</v>
      </c>
      <c r="DA7" s="61">
        <f>Master!DE7</f>
        <v>4917.9061687129997</v>
      </c>
      <c r="DB7" s="61">
        <f>Master!DF7</f>
        <v>0</v>
      </c>
      <c r="DC7" s="61">
        <f>Master!DG7</f>
        <v>57.090433961199999</v>
      </c>
      <c r="DD7" s="61">
        <f>Master!DH7</f>
        <v>17.0455081932</v>
      </c>
      <c r="DE7" s="61">
        <f>Master!DI7</f>
        <v>3.6062005088400002</v>
      </c>
      <c r="DF7" s="61">
        <f>Master!DJ7</f>
        <v>0</v>
      </c>
      <c r="DG7" s="61">
        <f>Master!DK7</f>
        <v>0</v>
      </c>
      <c r="DH7" s="61">
        <f>Master!DL7</f>
        <v>77.742142663240003</v>
      </c>
      <c r="DI7" s="61">
        <f>Master!DM7</f>
        <v>0</v>
      </c>
      <c r="DJ7" s="61">
        <f>Master!DN7</f>
        <v>0</v>
      </c>
      <c r="DK7" s="61">
        <f>Master!DO7</f>
        <v>28.305668170499999</v>
      </c>
      <c r="DL7" s="61">
        <f>Master!DP7</f>
        <v>0.5</v>
      </c>
      <c r="DM7" s="61">
        <f>Master!DQ7</f>
        <v>0</v>
      </c>
      <c r="DN7" s="61">
        <f>Master!DR7</f>
        <v>0</v>
      </c>
      <c r="DO7" s="61">
        <f>Master!DS7</f>
        <v>28.805668170499999</v>
      </c>
      <c r="DP7" s="66">
        <f>Master!DT7</f>
        <v>726.71468182800004</v>
      </c>
      <c r="DQ7" s="66">
        <f>Master!DU7</f>
        <v>2308.8266930271998</v>
      </c>
      <c r="DR7" s="66">
        <f>Master!DV7</f>
        <v>6712.2757309336994</v>
      </c>
      <c r="DS7" s="66">
        <f>Master!DW7</f>
        <v>3535.7627934788402</v>
      </c>
      <c r="DT7" s="66">
        <f>Master!DX7</f>
        <v>1519.5715418970001</v>
      </c>
      <c r="DU7" s="66">
        <f>Master!DY7</f>
        <v>0</v>
      </c>
      <c r="DV7" s="66">
        <f>Master!DZ7</f>
        <v>14803.151441164739</v>
      </c>
      <c r="DW7" s="61">
        <f>Master!EA7</f>
        <v>51.064116166399998</v>
      </c>
      <c r="DX7" s="61">
        <f>Master!EB7</f>
        <v>157.45214192</v>
      </c>
      <c r="DY7" s="61">
        <f>Master!EC7</f>
        <v>74.956693730400005</v>
      </c>
      <c r="DZ7" s="61">
        <f>Master!ED7</f>
        <v>113.494328236</v>
      </c>
      <c r="EA7" s="61">
        <f>Master!EE7</f>
        <v>0</v>
      </c>
      <c r="EB7" s="61">
        <f>Master!EF7</f>
        <v>396.96728005279999</v>
      </c>
      <c r="EC7" s="61">
        <f>Master!EG7</f>
        <v>0</v>
      </c>
      <c r="ED7" s="61">
        <f>Master!EH7</f>
        <v>0</v>
      </c>
      <c r="EE7" s="61">
        <f>Master!EI7</f>
        <v>0</v>
      </c>
      <c r="EF7" s="61">
        <f>Master!EJ7</f>
        <v>0</v>
      </c>
      <c r="EG7" s="61">
        <f>Master!EK7</f>
        <v>0</v>
      </c>
      <c r="EH7" s="61">
        <f>Master!EL7</f>
        <v>0</v>
      </c>
      <c r="EI7" s="61">
        <f>Master!EM7</f>
        <v>192.44953977099999</v>
      </c>
      <c r="EJ7" s="61">
        <f>Master!EN7</f>
        <v>432.34051189299998</v>
      </c>
      <c r="EK7" s="61">
        <f>Master!EO7</f>
        <v>1867.3426702100001</v>
      </c>
      <c r="EL7" s="61">
        <f>Master!EP7</f>
        <v>1984.65185896</v>
      </c>
      <c r="EM7" s="61">
        <f>Master!EQ7</f>
        <v>0</v>
      </c>
      <c r="EN7" s="61">
        <f>Master!ER7</f>
        <v>4476.7845808339998</v>
      </c>
      <c r="EO7" s="61">
        <f>Master!ES7</f>
        <v>0</v>
      </c>
      <c r="EP7" s="61">
        <f>Master!ET7</f>
        <v>454.428210079</v>
      </c>
      <c r="EQ7" s="61">
        <f>Master!EU7</f>
        <v>2263.8426466999999</v>
      </c>
      <c r="ER7" s="61">
        <f>Master!EV7</f>
        <v>482.53228556900001</v>
      </c>
      <c r="ES7" s="61">
        <f>Master!EW7</f>
        <v>0</v>
      </c>
      <c r="ET7" s="61">
        <f>Master!EX7</f>
        <v>3200.8031423480002</v>
      </c>
      <c r="EU7" s="61">
        <f>Master!EY7</f>
        <v>0</v>
      </c>
      <c r="EV7" s="61">
        <f>Master!EZ7</f>
        <v>25.446045060900001</v>
      </c>
      <c r="EW7" s="61">
        <f>Master!FA7</f>
        <v>22.401099207400001</v>
      </c>
      <c r="EX7" s="61">
        <f>Master!FB7</f>
        <v>25.0847378948</v>
      </c>
      <c r="EY7" s="61">
        <f>Master!FC7</f>
        <v>0</v>
      </c>
      <c r="EZ7" s="61">
        <f>Master!FD7</f>
        <v>72.931882163099999</v>
      </c>
      <c r="FA7" s="61">
        <f>Master!FE7</f>
        <v>29.084119548099999</v>
      </c>
      <c r="FB7" s="61">
        <f>Master!FF7</f>
        <v>189.630898823</v>
      </c>
      <c r="FC7" s="61">
        <f>Master!FG7</f>
        <v>137.24857338800001</v>
      </c>
      <c r="FD7" s="61">
        <f>Master!FH7</f>
        <v>27.293452864900001</v>
      </c>
      <c r="FE7" s="61">
        <f>Master!FI7</f>
        <v>0</v>
      </c>
      <c r="FF7" s="61">
        <f>Master!FJ7</f>
        <v>383.25704462400006</v>
      </c>
      <c r="FG7" s="61">
        <f>Master!FK7</f>
        <v>41.426858166800002</v>
      </c>
      <c r="FH7" s="61">
        <f>Master!FL7</f>
        <v>548.01344306700003</v>
      </c>
      <c r="FI7" s="61">
        <f>Master!FM7</f>
        <v>30.588786606100001</v>
      </c>
      <c r="FJ7" s="61">
        <f>Master!FN7</f>
        <v>2.25</v>
      </c>
      <c r="FK7" s="61">
        <f>Master!FO7</f>
        <v>0</v>
      </c>
      <c r="FL7" s="61">
        <f>Master!FP7</f>
        <v>622.27908783990006</v>
      </c>
      <c r="FM7" s="66">
        <f>Master!FQ7</f>
        <v>314.0246336523</v>
      </c>
      <c r="FN7" s="66">
        <f>Master!FR7</f>
        <v>1807.3112508429001</v>
      </c>
      <c r="FO7" s="66">
        <f>Master!FS7</f>
        <v>4396.3804698419008</v>
      </c>
      <c r="FP7" s="66">
        <f>Master!FT7</f>
        <v>2635.3066635247001</v>
      </c>
      <c r="FQ7" s="66">
        <f>Master!FU7</f>
        <v>0</v>
      </c>
      <c r="FR7" s="66">
        <f>Master!FV7</f>
        <v>9153.0230178618003</v>
      </c>
      <c r="FS7" s="61">
        <f>Master!FW7</f>
        <v>34.283384574000003</v>
      </c>
      <c r="FT7" s="61">
        <f>Master!FX7</f>
        <v>3200.78131704</v>
      </c>
      <c r="FU7" s="61">
        <f>Master!FY7</f>
        <v>0</v>
      </c>
      <c r="FV7" s="61">
        <f>Master!FZ7</f>
        <v>25.515952049799999</v>
      </c>
      <c r="FW7" s="61">
        <f>Master!GA7</f>
        <v>0</v>
      </c>
      <c r="FX7" s="61">
        <f>Master!GB7</f>
        <v>3260.5806536638001</v>
      </c>
      <c r="FY7" s="61">
        <f>Master!GC7</f>
        <v>493.38112859099999</v>
      </c>
      <c r="FZ7" s="61">
        <f>Master!GD7</f>
        <v>106.62132449400001</v>
      </c>
      <c r="GA7" s="61">
        <f>Master!GE7</f>
        <v>141.60468964200001</v>
      </c>
      <c r="GB7" s="61">
        <f>Master!GF7</f>
        <v>6.75</v>
      </c>
      <c r="GC7" s="61">
        <f>Master!GG7</f>
        <v>0</v>
      </c>
      <c r="GD7" s="61">
        <f>Master!GH7</f>
        <v>748.357142727</v>
      </c>
      <c r="GE7" s="61">
        <f>Master!GI7</f>
        <v>1673.0046349199999</v>
      </c>
      <c r="GF7" s="61">
        <f>Master!GJ7</f>
        <v>30.719819504099998</v>
      </c>
      <c r="GG7" s="61">
        <f>Master!GK7</f>
        <v>182.24442810900001</v>
      </c>
      <c r="GH7" s="61">
        <f>Master!GL7</f>
        <v>14.40929251211</v>
      </c>
      <c r="GI7" s="61">
        <f>Master!GM7</f>
        <v>0</v>
      </c>
      <c r="GJ7" s="61">
        <f>Master!GN7</f>
        <v>1900.3781750452099</v>
      </c>
      <c r="GK7" s="61">
        <f>Master!GO7</f>
        <v>647.81897776999995</v>
      </c>
      <c r="GL7" s="61">
        <f>Master!GP7</f>
        <v>142.004227886</v>
      </c>
      <c r="GM7" s="61">
        <f>Master!GQ7</f>
        <v>0</v>
      </c>
      <c r="GN7" s="61">
        <f>Master!GR7</f>
        <v>18.751222578699998</v>
      </c>
      <c r="GO7" s="61">
        <f>Master!GS7</f>
        <v>0</v>
      </c>
      <c r="GP7" s="61">
        <f>Master!GT7</f>
        <v>808.57442823469989</v>
      </c>
      <c r="GQ7" s="61">
        <f>Master!GU7</f>
        <v>7104.7312118399996</v>
      </c>
      <c r="GR7" s="61">
        <f>Master!GV7</f>
        <v>2042.1518679000001</v>
      </c>
      <c r="GS7" s="61">
        <f>Master!GW7</f>
        <v>98.838907355499998</v>
      </c>
      <c r="GT7" s="61">
        <f>Master!GX7</f>
        <v>2.25</v>
      </c>
      <c r="GU7" s="61">
        <f>Master!GY7</f>
        <v>0</v>
      </c>
      <c r="GV7" s="61">
        <f>Master!GZ7</f>
        <v>9247.9719870955014</v>
      </c>
      <c r="GW7" s="61">
        <f>Master!HA7</f>
        <v>1283.75731322</v>
      </c>
      <c r="GX7" s="61">
        <f>Master!HB7</f>
        <v>967.48079646199994</v>
      </c>
      <c r="GY7" s="61">
        <f>Master!HC7</f>
        <v>655.08285613600003</v>
      </c>
      <c r="GZ7" s="61">
        <f>Master!HD7</f>
        <v>4.5</v>
      </c>
      <c r="HA7" s="61">
        <f>Master!HE7</f>
        <v>0</v>
      </c>
      <c r="HB7" s="61">
        <f>Master!HF7</f>
        <v>2910.8209658179999</v>
      </c>
      <c r="HC7" s="61">
        <f>Master!HG7</f>
        <v>325.02571767199998</v>
      </c>
      <c r="HD7" s="61">
        <f>Master!HH7</f>
        <v>0</v>
      </c>
      <c r="HE7" s="61">
        <f>Master!HI7</f>
        <v>5.9363918011500001</v>
      </c>
      <c r="HF7" s="61">
        <f>Master!HJ7</f>
        <v>315.27924338999998</v>
      </c>
      <c r="HG7" s="61">
        <f>Master!HK7</f>
        <v>0</v>
      </c>
      <c r="HH7" s="61">
        <f>Master!HL7</f>
        <v>646.24135286315004</v>
      </c>
      <c r="HI7" s="61">
        <f>Master!HM7</f>
        <v>0</v>
      </c>
      <c r="HJ7" s="61">
        <f>Master!HN7</f>
        <v>0</v>
      </c>
      <c r="HK7" s="61">
        <f>Master!HO7</f>
        <v>0</v>
      </c>
      <c r="HL7" s="61">
        <f>Master!HP7</f>
        <v>0</v>
      </c>
      <c r="HM7" s="61">
        <f>Master!HQ7</f>
        <v>0</v>
      </c>
      <c r="HN7" s="61">
        <f>Master!HR7</f>
        <v>0</v>
      </c>
      <c r="HO7" s="66">
        <f>Master!HS7</f>
        <v>11562.002368587</v>
      </c>
      <c r="HP7" s="66">
        <f>Master!HT7</f>
        <v>6489.7593532860992</v>
      </c>
      <c r="HQ7" s="66">
        <f>Master!HU7</f>
        <v>1083.70727304365</v>
      </c>
      <c r="HR7" s="66">
        <f>Master!HV7</f>
        <v>387.45571053060991</v>
      </c>
      <c r="HS7" s="66">
        <f>Master!HW7</f>
        <v>0</v>
      </c>
      <c r="HT7" s="66">
        <f>Master!HX7</f>
        <v>19522.924705447356</v>
      </c>
      <c r="HU7" s="61">
        <f>Master!HY7</f>
        <v>39744.124324600001</v>
      </c>
      <c r="HV7" s="61">
        <f>Master!HZ7</f>
        <v>40601.661124899998</v>
      </c>
      <c r="HW7" s="61">
        <f>Master!IA7</f>
        <v>9836.6468123699997</v>
      </c>
      <c r="HX7" s="61">
        <f>Master!IB7</f>
        <v>10</v>
      </c>
      <c r="HY7" s="61">
        <f>Master!IC7</f>
        <v>0</v>
      </c>
      <c r="HZ7" s="61">
        <f>Master!ID7</f>
        <v>90192.432261869995</v>
      </c>
      <c r="IA7" s="61">
        <f>Master!IE7</f>
        <v>2037.63161057</v>
      </c>
      <c r="IB7" s="61">
        <f>Master!IF7</f>
        <v>3293.0509339300002</v>
      </c>
      <c r="IC7" s="61">
        <f>Master!IG7</f>
        <v>1831.6975031699999</v>
      </c>
      <c r="ID7" s="61">
        <f>Master!IH7</f>
        <v>19.8589026856</v>
      </c>
      <c r="IE7" s="61">
        <f>Master!II7</f>
        <v>0</v>
      </c>
      <c r="IF7" s="61">
        <f>Master!IJ7</f>
        <v>7182.2389503555996</v>
      </c>
      <c r="IG7" s="61">
        <f>Master!IK7</f>
        <v>119560.37241900001</v>
      </c>
      <c r="IH7" s="61">
        <f>Master!IL7</f>
        <v>108084.754034</v>
      </c>
      <c r="II7" s="61">
        <f>Master!IM7</f>
        <v>41784.236562600003</v>
      </c>
      <c r="IJ7" s="61">
        <f>Master!IN7</f>
        <v>5678.7170665499998</v>
      </c>
      <c r="IK7" s="61">
        <f>Master!IO7</f>
        <v>0</v>
      </c>
      <c r="IL7" s="61">
        <f>Master!IP7</f>
        <v>275108.08008215</v>
      </c>
      <c r="IM7" s="66">
        <f>Master!IQ7</f>
        <v>161342.12835417001</v>
      </c>
      <c r="IN7" s="66">
        <f>Master!IR7</f>
        <v>151979.46609283</v>
      </c>
      <c r="IO7" s="66">
        <f>Master!IS7</f>
        <v>53452.580878140005</v>
      </c>
      <c r="IP7" s="66">
        <f>Master!IT7</f>
        <v>5708.5759692355996</v>
      </c>
      <c r="IQ7" s="66">
        <f>Master!IU7</f>
        <v>0</v>
      </c>
      <c r="IR7" s="66">
        <f>Master!IV7</f>
        <v>372482.75129437563</v>
      </c>
      <c r="IS7" s="61">
        <f>Master!IW7</f>
        <v>22389.801669</v>
      </c>
      <c r="IT7" s="61">
        <f>Master!IX7</f>
        <v>17360.008536500001</v>
      </c>
      <c r="IU7" s="61">
        <f>Master!IY7</f>
        <v>72.826196750899996</v>
      </c>
      <c r="IV7" s="61">
        <f>Master!IZ7</f>
        <v>15</v>
      </c>
      <c r="IW7" s="61">
        <f>Master!JA7</f>
        <v>0</v>
      </c>
      <c r="IX7" s="61">
        <f>Master!JB7</f>
        <v>39837.636402250908</v>
      </c>
      <c r="IY7" s="61">
        <f>Master!JC7</f>
        <v>5196.92554999</v>
      </c>
      <c r="IZ7" s="61">
        <f>Master!JD7</f>
        <v>1010.34486151</v>
      </c>
      <c r="JA7" s="61">
        <f>Master!JE7</f>
        <v>0</v>
      </c>
      <c r="JB7" s="61">
        <f>Master!JF7</f>
        <v>4</v>
      </c>
      <c r="JC7" s="61">
        <f>Master!JG7</f>
        <v>0</v>
      </c>
      <c r="JD7" s="61">
        <f>Master!JH7</f>
        <v>6211.2704114999997</v>
      </c>
      <c r="JE7" s="61">
        <f>Master!JI7</f>
        <v>14427.6594147</v>
      </c>
      <c r="JF7" s="61">
        <f>Master!JJ7</f>
        <v>3446.71120587</v>
      </c>
      <c r="JG7" s="61">
        <f>Master!JK7</f>
        <v>96.544421919499996</v>
      </c>
      <c r="JH7" s="61">
        <f>Master!JL7</f>
        <v>9</v>
      </c>
      <c r="JI7" s="61">
        <f>Master!JM7</f>
        <v>0</v>
      </c>
      <c r="JJ7" s="61">
        <f>Master!JN7</f>
        <v>17979.915042489502</v>
      </c>
      <c r="JK7" s="66">
        <f>Master!JO7</f>
        <v>42014.386633689996</v>
      </c>
      <c r="JL7" s="66">
        <f>Master!JP7</f>
        <v>21817.064603880001</v>
      </c>
      <c r="JM7" s="66">
        <f>Master!JQ7</f>
        <v>169.37061867040001</v>
      </c>
      <c r="JN7" s="66">
        <f>Master!JR7</f>
        <v>28</v>
      </c>
      <c r="JO7" s="66">
        <f>Master!JS7</f>
        <v>0</v>
      </c>
      <c r="JP7" s="66">
        <f>Master!JT7</f>
        <v>64028.8218562404</v>
      </c>
      <c r="JQ7" s="61"/>
      <c r="JR7" s="66">
        <f>Master!JV7</f>
        <v>220130.81176908122</v>
      </c>
      <c r="JS7" s="66">
        <f>Master!JW7</f>
        <v>191503.55357364658</v>
      </c>
      <c r="JT7" s="66">
        <f>Master!JX7</f>
        <v>71888.63904472065</v>
      </c>
      <c r="JU7" s="66">
        <f>Master!JY7</f>
        <v>16830.399928092451</v>
      </c>
      <c r="JV7" s="66">
        <f>Master!JZ7</f>
        <v>1519.5715418970001</v>
      </c>
      <c r="JW7" s="66">
        <f>Master!KA7</f>
        <v>0</v>
      </c>
      <c r="JX7" s="66">
        <f>Master!KB7</f>
        <v>501872.97585743788</v>
      </c>
    </row>
    <row r="8" spans="1:284" s="62" customFormat="1" x14ac:dyDescent="0.2">
      <c r="A8" s="60" t="s">
        <v>15</v>
      </c>
      <c r="B8" s="61">
        <f>Master!B8</f>
        <v>44315.203287999997</v>
      </c>
      <c r="C8" s="61">
        <f>Master!C8</f>
        <v>2656.9943686500001</v>
      </c>
      <c r="D8" s="61">
        <f>Master!D8</f>
        <v>434.15738870799998</v>
      </c>
      <c r="E8" s="61">
        <f>Master!E8</f>
        <v>12.4410336074</v>
      </c>
      <c r="F8" s="61">
        <f>Master!F8</f>
        <v>0</v>
      </c>
      <c r="G8" s="61">
        <f>Master!G8</f>
        <v>47418.796078965395</v>
      </c>
      <c r="H8" s="61">
        <f>Master!H8</f>
        <v>58.288297020199998</v>
      </c>
      <c r="I8" s="61">
        <f>Master!I8</f>
        <v>471.77417149299998</v>
      </c>
      <c r="J8" s="61">
        <f>Master!J8</f>
        <v>0</v>
      </c>
      <c r="K8" s="61">
        <f>Master!K8</f>
        <v>1.75</v>
      </c>
      <c r="L8" s="61">
        <f>Master!L8</f>
        <v>0</v>
      </c>
      <c r="M8" s="61">
        <f>Master!M8</f>
        <v>531.81246851319997</v>
      </c>
      <c r="N8" s="66">
        <f>Master!N8</f>
        <v>44373.491585020194</v>
      </c>
      <c r="O8" s="66">
        <f>Master!O8</f>
        <v>3128.7685401429999</v>
      </c>
      <c r="P8" s="66">
        <f>Master!P8</f>
        <v>434.15738870799998</v>
      </c>
      <c r="Q8" s="66">
        <f>Master!Q8</f>
        <v>14.1910336074</v>
      </c>
      <c r="R8" s="66">
        <f>Master!R8</f>
        <v>0</v>
      </c>
      <c r="S8" s="66">
        <f>Master!S8</f>
        <v>47950.608547478594</v>
      </c>
      <c r="T8" s="61">
        <f>Master!T8</f>
        <v>1947.34314113</v>
      </c>
      <c r="U8" s="61">
        <f>Master!U8</f>
        <v>1771.7759327900001</v>
      </c>
      <c r="V8" s="61">
        <f>Master!V8</f>
        <v>28.261537651499999</v>
      </c>
      <c r="W8" s="61">
        <f>Master!W8</f>
        <v>40.75</v>
      </c>
      <c r="X8" s="61">
        <f>Master!X8</f>
        <v>0</v>
      </c>
      <c r="Y8" s="61">
        <f>Master!Y8</f>
        <v>3788.1306115715001</v>
      </c>
      <c r="Z8" s="61">
        <f>Master!Z8</f>
        <v>2745.9454133300001</v>
      </c>
      <c r="AA8" s="61">
        <f>Master!AA8</f>
        <v>3631.6428459499998</v>
      </c>
      <c r="AB8" s="61">
        <f>Master!AB8</f>
        <v>342.86416164799999</v>
      </c>
      <c r="AC8" s="61">
        <f>Master!AC8</f>
        <v>59.839069000799995</v>
      </c>
      <c r="AD8" s="61">
        <f>Master!AD8</f>
        <v>0</v>
      </c>
      <c r="AE8" s="61">
        <f>Master!AE8</f>
        <v>6780.2914899287998</v>
      </c>
      <c r="AF8" s="61">
        <f>Master!AF8</f>
        <v>110.418506358</v>
      </c>
      <c r="AG8" s="61">
        <f>Master!AG8</f>
        <v>1525.17242543</v>
      </c>
      <c r="AH8" s="61">
        <f>Master!AH8</f>
        <v>421.28318113699999</v>
      </c>
      <c r="AI8" s="61">
        <f>Master!AI8</f>
        <v>13</v>
      </c>
      <c r="AJ8" s="61">
        <f>Master!AJ8</f>
        <v>0</v>
      </c>
      <c r="AK8" s="61">
        <f>Master!AK8</f>
        <v>2069.8741129250002</v>
      </c>
      <c r="AL8" s="66">
        <f>Master!AL8</f>
        <v>4803.7070608180002</v>
      </c>
      <c r="AM8" s="66">
        <f>Master!AM8</f>
        <v>6928.5912041699994</v>
      </c>
      <c r="AN8" s="66">
        <f>Master!AN8</f>
        <v>792.4088804365</v>
      </c>
      <c r="AO8" s="66">
        <f>Master!AO8</f>
        <v>113.5890690008</v>
      </c>
      <c r="AP8" s="66">
        <f>Master!AP8</f>
        <v>0</v>
      </c>
      <c r="AQ8" s="66">
        <f>Master!AQ8</f>
        <v>12638.2962144253</v>
      </c>
      <c r="AR8" s="61">
        <f>Master!AR8</f>
        <v>1268.7778404400001</v>
      </c>
      <c r="AS8" s="61">
        <f>Master!AS8</f>
        <v>170.96785925699999</v>
      </c>
      <c r="AT8" s="61">
        <f>Master!AT8</f>
        <v>0</v>
      </c>
      <c r="AU8" s="61">
        <f>Master!AU8</f>
        <v>15.922259368759999</v>
      </c>
      <c r="AV8" s="61">
        <f>Master!AV8</f>
        <v>0</v>
      </c>
      <c r="AW8" s="61">
        <f>Master!AW8</f>
        <v>1455.66795906576</v>
      </c>
      <c r="AX8" s="61">
        <f>Master!AX8</f>
        <v>0</v>
      </c>
      <c r="AY8" s="61">
        <f>Master!AY8</f>
        <v>0</v>
      </c>
      <c r="AZ8" s="61">
        <f>Master!AZ8</f>
        <v>0</v>
      </c>
      <c r="BA8" s="61">
        <f>Master!BA8</f>
        <v>0</v>
      </c>
      <c r="BB8" s="61">
        <f>Master!BB8</f>
        <v>0</v>
      </c>
      <c r="BC8" s="61">
        <f>Master!BD8</f>
        <v>0</v>
      </c>
      <c r="BD8" s="61">
        <f>Master!BE8</f>
        <v>93.5865720611</v>
      </c>
      <c r="BE8" s="61">
        <f>Master!BF8</f>
        <v>40.308266590400002</v>
      </c>
      <c r="BF8" s="61">
        <f>Master!BG8</f>
        <v>0</v>
      </c>
      <c r="BG8" s="61">
        <f>Master!BH8</f>
        <v>8</v>
      </c>
      <c r="BH8" s="61">
        <f>Master!BI8</f>
        <v>0</v>
      </c>
      <c r="BI8" s="61">
        <f>Master!BJ8</f>
        <v>141.89483865150001</v>
      </c>
      <c r="BJ8" s="66">
        <f>Master!BK8</f>
        <v>1362.3644125011001</v>
      </c>
      <c r="BK8" s="66">
        <f>Master!BL8</f>
        <v>211.27612584739998</v>
      </c>
      <c r="BL8" s="66">
        <f>Master!BM8</f>
        <v>0</v>
      </c>
      <c r="BM8" s="66">
        <f>Master!BN8</f>
        <v>23.922259368759999</v>
      </c>
      <c r="BN8" s="66">
        <f>Master!BO8</f>
        <v>0</v>
      </c>
      <c r="BO8" s="66">
        <f>Master!BQ8</f>
        <v>1597.5627977172601</v>
      </c>
      <c r="BP8" s="61">
        <f>Master!BR8</f>
        <v>5618.2519000900002</v>
      </c>
      <c r="BQ8" s="61">
        <f>Master!BS8</f>
        <v>30.592019069399999</v>
      </c>
      <c r="BR8" s="61">
        <f>Master!BT8</f>
        <v>16.7454551979</v>
      </c>
      <c r="BS8" s="61">
        <f>Master!BU8</f>
        <v>5</v>
      </c>
      <c r="BT8" s="61">
        <f>Master!BV8</f>
        <v>0</v>
      </c>
      <c r="BU8" s="61">
        <f>Master!BW8</f>
        <v>5670.5893743572997</v>
      </c>
      <c r="BV8" s="61">
        <f>Master!BX8</f>
        <v>26296.000451799999</v>
      </c>
      <c r="BW8" s="61">
        <f>Master!BY8</f>
        <v>9075.2629889500004</v>
      </c>
      <c r="BX8" s="61">
        <f>Master!BZ8</f>
        <v>1672.0955820900001</v>
      </c>
      <c r="BY8" s="61">
        <f>Master!CA8</f>
        <v>117.469127949</v>
      </c>
      <c r="BZ8" s="61">
        <f>Master!CB8</f>
        <v>0</v>
      </c>
      <c r="CA8" s="61">
        <f>Master!CC8</f>
        <v>37160.828150788999</v>
      </c>
      <c r="CB8" s="61">
        <f>Master!CD8</f>
        <v>28329.970619799999</v>
      </c>
      <c r="CC8" s="61">
        <f>Master!CE8</f>
        <v>20586.914622200002</v>
      </c>
      <c r="CD8" s="61">
        <f>Master!CF8</f>
        <v>2136.16083269</v>
      </c>
      <c r="CE8" s="61">
        <f>Master!CG8</f>
        <v>81.836398692900005</v>
      </c>
      <c r="CF8" s="61">
        <f>Master!CH8</f>
        <v>0</v>
      </c>
      <c r="CG8" s="61">
        <f>Master!CJ8</f>
        <v>51134.88247338291</v>
      </c>
      <c r="CH8" s="66">
        <f>Master!CK8</f>
        <v>60244.222971689996</v>
      </c>
      <c r="CI8" s="66">
        <f>Master!CL8</f>
        <v>29692.769630219402</v>
      </c>
      <c r="CJ8" s="66">
        <f>Master!CM8</f>
        <v>3825.0018699779002</v>
      </c>
      <c r="CK8" s="66">
        <f>Master!CN8</f>
        <v>204.3055266419</v>
      </c>
      <c r="CL8" s="66">
        <f>Master!CO8</f>
        <v>0</v>
      </c>
      <c r="CM8" s="66">
        <f>Master!CQ8</f>
        <v>93966.299998529197</v>
      </c>
      <c r="CN8" s="61">
        <f>Master!CR8</f>
        <v>56321.785637399997</v>
      </c>
      <c r="CO8" s="61">
        <f>Master!CS8</f>
        <v>3405.32946515</v>
      </c>
      <c r="CP8" s="61">
        <f>Master!CT8</f>
        <v>0</v>
      </c>
      <c r="CQ8" s="61">
        <f>Master!CU8</f>
        <v>0</v>
      </c>
      <c r="CR8" s="61">
        <f>Master!CV8</f>
        <v>0</v>
      </c>
      <c r="CS8" s="61">
        <f>Master!CW8</f>
        <v>0</v>
      </c>
      <c r="CT8" s="61">
        <f>Master!CX8</f>
        <v>59727.11510255</v>
      </c>
      <c r="CU8" s="61">
        <f>Master!CY8</f>
        <v>17957.0852829</v>
      </c>
      <c r="CV8" s="61">
        <f>Master!CZ8</f>
        <v>1148.42752245</v>
      </c>
      <c r="CW8" s="61">
        <f>Master!DA8</f>
        <v>19.7566164341</v>
      </c>
      <c r="CX8" s="61">
        <f>Master!DB8</f>
        <v>0</v>
      </c>
      <c r="CY8" s="61">
        <f>Master!DC8</f>
        <v>0</v>
      </c>
      <c r="CZ8" s="61">
        <f>Master!DD8</f>
        <v>0</v>
      </c>
      <c r="DA8" s="61">
        <f>Master!DE8</f>
        <v>19125.269421784102</v>
      </c>
      <c r="DB8" s="61">
        <f>Master!DF8</f>
        <v>8312.3516086500003</v>
      </c>
      <c r="DC8" s="61">
        <f>Master!DG8</f>
        <v>109.732635215</v>
      </c>
      <c r="DD8" s="61">
        <f>Master!DH8</f>
        <v>0</v>
      </c>
      <c r="DE8" s="61">
        <f>Master!DI8</f>
        <v>0</v>
      </c>
      <c r="DF8" s="61">
        <f>Master!DJ8</f>
        <v>0</v>
      </c>
      <c r="DG8" s="61">
        <f>Master!DK8</f>
        <v>0</v>
      </c>
      <c r="DH8" s="61">
        <f>Master!DL8</f>
        <v>8422.0842438649997</v>
      </c>
      <c r="DI8" s="61">
        <f>Master!DM8</f>
        <v>26653.114469</v>
      </c>
      <c r="DJ8" s="61">
        <f>Master!DN8</f>
        <v>88.309428410899997</v>
      </c>
      <c r="DK8" s="61">
        <f>Master!DO8</f>
        <v>0</v>
      </c>
      <c r="DL8" s="61">
        <f>Master!DP8</f>
        <v>0</v>
      </c>
      <c r="DM8" s="61">
        <f>Master!DQ8</f>
        <v>0</v>
      </c>
      <c r="DN8" s="61">
        <f>Master!DR8</f>
        <v>0</v>
      </c>
      <c r="DO8" s="61">
        <f>Master!DS8</f>
        <v>26741.423897410899</v>
      </c>
      <c r="DP8" s="66">
        <f>Master!DT8</f>
        <v>109244.33699794998</v>
      </c>
      <c r="DQ8" s="66">
        <f>Master!DU8</f>
        <v>4751.7990512259003</v>
      </c>
      <c r="DR8" s="66">
        <f>Master!DV8</f>
        <v>19.7566164341</v>
      </c>
      <c r="DS8" s="66">
        <f>Master!DW8</f>
        <v>0</v>
      </c>
      <c r="DT8" s="66">
        <f>Master!DX8</f>
        <v>0</v>
      </c>
      <c r="DU8" s="66">
        <f>Master!DY8</f>
        <v>0</v>
      </c>
      <c r="DV8" s="66">
        <f>Master!DZ8</f>
        <v>114015.89266560998</v>
      </c>
      <c r="DW8" s="61">
        <f>Master!EA8</f>
        <v>2720.5406722799999</v>
      </c>
      <c r="DX8" s="61">
        <f>Master!EB8</f>
        <v>188.07724191</v>
      </c>
      <c r="DY8" s="61">
        <f>Master!EC8</f>
        <v>31.9377210936</v>
      </c>
      <c r="DZ8" s="61">
        <f>Master!ED8</f>
        <v>4.75</v>
      </c>
      <c r="EA8" s="61">
        <f>Master!EE8</f>
        <v>0</v>
      </c>
      <c r="EB8" s="61">
        <f>Master!EF8</f>
        <v>2945.3056352835997</v>
      </c>
      <c r="EC8" s="61">
        <f>Master!EG8</f>
        <v>540.851048762</v>
      </c>
      <c r="ED8" s="61">
        <f>Master!EH8</f>
        <v>0</v>
      </c>
      <c r="EE8" s="61">
        <f>Master!EI8</f>
        <v>0</v>
      </c>
      <c r="EF8" s="61">
        <f>Master!EJ8</f>
        <v>1.5</v>
      </c>
      <c r="EG8" s="61">
        <f>Master!EK8</f>
        <v>0</v>
      </c>
      <c r="EH8" s="61">
        <f>Master!EL8</f>
        <v>542.351048762</v>
      </c>
      <c r="EI8" s="61">
        <f>Master!EM8</f>
        <v>2110.1187407900002</v>
      </c>
      <c r="EJ8" s="61">
        <f>Master!EN8</f>
        <v>1217.88523515</v>
      </c>
      <c r="EK8" s="61">
        <f>Master!EO8</f>
        <v>394.62281405499999</v>
      </c>
      <c r="EL8" s="61">
        <f>Master!EP8</f>
        <v>3</v>
      </c>
      <c r="EM8" s="61">
        <f>Master!EQ8</f>
        <v>0</v>
      </c>
      <c r="EN8" s="61">
        <f>Master!ER8</f>
        <v>3725.6267899950003</v>
      </c>
      <c r="EO8" s="61">
        <f>Master!ES8</f>
        <v>4690.6396238099996</v>
      </c>
      <c r="EP8" s="61">
        <f>Master!ET8</f>
        <v>1699.7689872000001</v>
      </c>
      <c r="EQ8" s="61">
        <f>Master!EU8</f>
        <v>32.545497998599998</v>
      </c>
      <c r="ER8" s="61">
        <f>Master!EV8</f>
        <v>42.106446519899997</v>
      </c>
      <c r="ES8" s="61">
        <f>Master!EW8</f>
        <v>0</v>
      </c>
      <c r="ET8" s="61">
        <f>Master!EX8</f>
        <v>6465.0605555284992</v>
      </c>
      <c r="EU8" s="61">
        <f>Master!EY8</f>
        <v>1988.2105657</v>
      </c>
      <c r="EV8" s="61">
        <f>Master!EZ8</f>
        <v>2351.0862340600002</v>
      </c>
      <c r="EW8" s="61">
        <f>Master!FA8</f>
        <v>304.74936341900002</v>
      </c>
      <c r="EX8" s="61">
        <f>Master!FB8</f>
        <v>1</v>
      </c>
      <c r="EY8" s="61">
        <f>Master!FC8</f>
        <v>0</v>
      </c>
      <c r="EZ8" s="61">
        <f>Master!FD8</f>
        <v>4645.0461631790004</v>
      </c>
      <c r="FA8" s="61">
        <f>Master!FE8</f>
        <v>1784.0009254399999</v>
      </c>
      <c r="FB8" s="61">
        <f>Master!FF8</f>
        <v>231.82343105199999</v>
      </c>
      <c r="FC8" s="61">
        <f>Master!FG8</f>
        <v>0</v>
      </c>
      <c r="FD8" s="61">
        <f>Master!FH8</f>
        <v>3.5</v>
      </c>
      <c r="FE8" s="61">
        <f>Master!FI8</f>
        <v>0</v>
      </c>
      <c r="FF8" s="61">
        <f>Master!FJ8</f>
        <v>2019.3243564919999</v>
      </c>
      <c r="FG8" s="61">
        <f>Master!FK8</f>
        <v>1672.99196551</v>
      </c>
      <c r="FH8" s="61">
        <f>Master!FL8</f>
        <v>72.375933002400004</v>
      </c>
      <c r="FI8" s="61">
        <f>Master!FM8</f>
        <v>0</v>
      </c>
      <c r="FJ8" s="61">
        <f>Master!FN8</f>
        <v>1.5</v>
      </c>
      <c r="FK8" s="61">
        <f>Master!FO8</f>
        <v>0</v>
      </c>
      <c r="FL8" s="61">
        <f>Master!FP8</f>
        <v>1746.8678985124</v>
      </c>
      <c r="FM8" s="66">
        <f>Master!FQ8</f>
        <v>15507.353542291998</v>
      </c>
      <c r="FN8" s="66">
        <f>Master!FR8</f>
        <v>5761.0170623744007</v>
      </c>
      <c r="FO8" s="66">
        <f>Master!FS8</f>
        <v>763.85539656619994</v>
      </c>
      <c r="FP8" s="66">
        <f>Master!FT8</f>
        <v>57.356446519899997</v>
      </c>
      <c r="FQ8" s="66">
        <f>Master!FU8</f>
        <v>0</v>
      </c>
      <c r="FR8" s="66">
        <f>Master!FV8</f>
        <v>22089.582447752498</v>
      </c>
      <c r="FS8" s="61">
        <f>Master!FW8</f>
        <v>241463.156177</v>
      </c>
      <c r="FT8" s="61">
        <f>Master!FX8</f>
        <v>37349.0285783</v>
      </c>
      <c r="FU8" s="61">
        <f>Master!FY8</f>
        <v>0</v>
      </c>
      <c r="FV8" s="61">
        <f>Master!FZ8</f>
        <v>2.75</v>
      </c>
      <c r="FW8" s="61">
        <f>Master!GA8</f>
        <v>0</v>
      </c>
      <c r="FX8" s="61">
        <f>Master!GB8</f>
        <v>278814.9347553</v>
      </c>
      <c r="FY8" s="61">
        <f>Master!GC8</f>
        <v>185827.18825899999</v>
      </c>
      <c r="FZ8" s="61">
        <f>Master!GD8</f>
        <v>57994.560281999999</v>
      </c>
      <c r="GA8" s="61">
        <f>Master!GE8</f>
        <v>3063.8463877999998</v>
      </c>
      <c r="GB8" s="61">
        <f>Master!GF8</f>
        <v>53.454127383100001</v>
      </c>
      <c r="GC8" s="61">
        <f>Master!GG8</f>
        <v>0</v>
      </c>
      <c r="GD8" s="61">
        <f>Master!GH8</f>
        <v>246939.04905618308</v>
      </c>
      <c r="GE8" s="61">
        <f>Master!GI8</f>
        <v>37118.503482200002</v>
      </c>
      <c r="GF8" s="61">
        <f>Master!GJ8</f>
        <v>271.08851680800001</v>
      </c>
      <c r="GG8" s="61">
        <f>Master!GK8</f>
        <v>0</v>
      </c>
      <c r="GH8" s="61">
        <f>Master!GL8</f>
        <v>2</v>
      </c>
      <c r="GI8" s="61">
        <f>Master!GM8</f>
        <v>0</v>
      </c>
      <c r="GJ8" s="61">
        <f>Master!GN8</f>
        <v>37391.591999008</v>
      </c>
      <c r="GK8" s="61">
        <f>Master!GO8</f>
        <v>231052.199937</v>
      </c>
      <c r="GL8" s="61">
        <f>Master!GP8</f>
        <v>8372.9998626100005</v>
      </c>
      <c r="GM8" s="61">
        <f>Master!GQ8</f>
        <v>0</v>
      </c>
      <c r="GN8" s="61">
        <f>Master!GR8</f>
        <v>19.546727082099999</v>
      </c>
      <c r="GO8" s="61">
        <f>Master!GS8</f>
        <v>0</v>
      </c>
      <c r="GP8" s="61">
        <f>Master!GT8</f>
        <v>239444.74652669212</v>
      </c>
      <c r="GQ8" s="61">
        <f>Master!GU8</f>
        <v>160134.594981</v>
      </c>
      <c r="GR8" s="61">
        <f>Master!GV8</f>
        <v>8479.1462515500007</v>
      </c>
      <c r="GS8" s="61">
        <f>Master!GW8</f>
        <v>276.46754703300002</v>
      </c>
      <c r="GT8" s="61">
        <f>Master!GX8</f>
        <v>7</v>
      </c>
      <c r="GU8" s="61">
        <f>Master!GY8</f>
        <v>0</v>
      </c>
      <c r="GV8" s="61">
        <f>Master!GZ8</f>
        <v>168897.20877958302</v>
      </c>
      <c r="GW8" s="61">
        <f>Master!HA8</f>
        <v>318306.99465800001</v>
      </c>
      <c r="GX8" s="61">
        <f>Master!HB8</f>
        <v>25759.080538599999</v>
      </c>
      <c r="GY8" s="61">
        <f>Master!HC8</f>
        <v>658.60516763099997</v>
      </c>
      <c r="GZ8" s="61">
        <f>Master!HD8</f>
        <v>11.25</v>
      </c>
      <c r="HA8" s="61">
        <f>Master!HE8</f>
        <v>0</v>
      </c>
      <c r="HB8" s="61">
        <f>Master!HF8</f>
        <v>344735.930364231</v>
      </c>
      <c r="HC8" s="61">
        <f>Master!HG8</f>
        <v>213962.33895800001</v>
      </c>
      <c r="HD8" s="61">
        <f>Master!HH8</f>
        <v>1464.0466143900001</v>
      </c>
      <c r="HE8" s="61">
        <f>Master!HI8</f>
        <v>0</v>
      </c>
      <c r="HF8" s="61">
        <f>Master!HJ8</f>
        <v>6</v>
      </c>
      <c r="HG8" s="61">
        <f>Master!HK8</f>
        <v>0</v>
      </c>
      <c r="HH8" s="61">
        <f>Master!HL8</f>
        <v>215432.38557239002</v>
      </c>
      <c r="HI8" s="61">
        <f>Master!HM8</f>
        <v>0</v>
      </c>
      <c r="HJ8" s="61">
        <f>Master!HN8</f>
        <v>0</v>
      </c>
      <c r="HK8" s="61">
        <f>Master!HO8</f>
        <v>0</v>
      </c>
      <c r="HL8" s="61">
        <f>Master!HP8</f>
        <v>0</v>
      </c>
      <c r="HM8" s="61">
        <f>Master!HQ8</f>
        <v>0</v>
      </c>
      <c r="HN8" s="61">
        <f>Master!HR8</f>
        <v>0</v>
      </c>
      <c r="HO8" s="66">
        <f>Master!HS8</f>
        <v>1387864.9764522002</v>
      </c>
      <c r="HP8" s="66">
        <f>Master!HT8</f>
        <v>139689.950644258</v>
      </c>
      <c r="HQ8" s="66">
        <f>Master!HU8</f>
        <v>3998.9191024639995</v>
      </c>
      <c r="HR8" s="66">
        <f>Master!HV8</f>
        <v>102.00085446520001</v>
      </c>
      <c r="HS8" s="66">
        <f>Master!HW8</f>
        <v>0</v>
      </c>
      <c r="HT8" s="66">
        <f>Master!HX8</f>
        <v>1531655.8470533874</v>
      </c>
      <c r="HU8" s="61">
        <f>Master!HY8</f>
        <v>366006.60986800003</v>
      </c>
      <c r="HV8" s="61">
        <f>Master!HZ8</f>
        <v>218205.47795299999</v>
      </c>
      <c r="HW8" s="61">
        <f>Master!IA8</f>
        <v>5984.4894014700003</v>
      </c>
      <c r="HX8" s="61">
        <f>Master!IB8</f>
        <v>159.5</v>
      </c>
      <c r="HY8" s="61">
        <f>Master!IC8</f>
        <v>0</v>
      </c>
      <c r="HZ8" s="61">
        <f>Master!ID8</f>
        <v>590356.07722247008</v>
      </c>
      <c r="IA8" s="61">
        <f>Master!IE8</f>
        <v>64290.110228099998</v>
      </c>
      <c r="IB8" s="61">
        <f>Master!IF8</f>
        <v>11932.454442300001</v>
      </c>
      <c r="IC8" s="61">
        <f>Master!IG8</f>
        <v>320.62311429599998</v>
      </c>
      <c r="ID8" s="61">
        <f>Master!IH8</f>
        <v>22.25</v>
      </c>
      <c r="IE8" s="61">
        <f>Master!II8</f>
        <v>0</v>
      </c>
      <c r="IF8" s="61">
        <f>Master!IJ8</f>
        <v>76565.437784695998</v>
      </c>
      <c r="IG8" s="61">
        <f>Master!IK8</f>
        <v>662733.73800300003</v>
      </c>
      <c r="IH8" s="61">
        <f>Master!IL8</f>
        <v>276871.11618700001</v>
      </c>
      <c r="II8" s="61">
        <f>Master!IM8</f>
        <v>3680.1622705700001</v>
      </c>
      <c r="IJ8" s="61">
        <f>Master!IN8</f>
        <v>231.25</v>
      </c>
      <c r="IK8" s="61">
        <f>Master!IO8</f>
        <v>0</v>
      </c>
      <c r="IL8" s="61">
        <f>Master!IP8</f>
        <v>943516.26646057016</v>
      </c>
      <c r="IM8" s="66">
        <f>Master!IQ8</f>
        <v>1093030.4580991</v>
      </c>
      <c r="IN8" s="66">
        <f>Master!IR8</f>
        <v>507009.04858229996</v>
      </c>
      <c r="IO8" s="66">
        <f>Master!IS8</f>
        <v>9985.274786336</v>
      </c>
      <c r="IP8" s="66">
        <f>Master!IT8</f>
        <v>413</v>
      </c>
      <c r="IQ8" s="66">
        <f>Master!IU8</f>
        <v>0</v>
      </c>
      <c r="IR8" s="66">
        <f>Master!IV8</f>
        <v>1610437.781467736</v>
      </c>
      <c r="IS8" s="61">
        <f>Master!IW8</f>
        <v>147601.775421</v>
      </c>
      <c r="IT8" s="61">
        <f>Master!IX8</f>
        <v>41067.109115599997</v>
      </c>
      <c r="IU8" s="61">
        <f>Master!IY8</f>
        <v>0</v>
      </c>
      <c r="IV8" s="61">
        <f>Master!IZ8</f>
        <v>96.75</v>
      </c>
      <c r="IW8" s="61">
        <f>Master!JA8</f>
        <v>0</v>
      </c>
      <c r="IX8" s="61">
        <f>Master!JB8</f>
        <v>188765.6345366</v>
      </c>
      <c r="IY8" s="61">
        <f>Master!JC8</f>
        <v>59316.677076300002</v>
      </c>
      <c r="IZ8" s="61">
        <f>Master!JD8</f>
        <v>6106.2749022099997</v>
      </c>
      <c r="JA8" s="61">
        <f>Master!JE8</f>
        <v>0</v>
      </c>
      <c r="JB8" s="61">
        <f>Master!JF8</f>
        <v>113</v>
      </c>
      <c r="JC8" s="61">
        <f>Master!JG8</f>
        <v>0</v>
      </c>
      <c r="JD8" s="61">
        <f>Master!JH8</f>
        <v>65535.951978509998</v>
      </c>
      <c r="JE8" s="61">
        <f>Master!JI8</f>
        <v>12468.6323541</v>
      </c>
      <c r="JF8" s="61">
        <f>Master!JJ8</f>
        <v>376.29846064999998</v>
      </c>
      <c r="JG8" s="61">
        <f>Master!JK8</f>
        <v>0</v>
      </c>
      <c r="JH8" s="61">
        <f>Master!JL8</f>
        <v>58</v>
      </c>
      <c r="JI8" s="61">
        <f>Master!JM8</f>
        <v>0</v>
      </c>
      <c r="JJ8" s="61">
        <f>Master!JN8</f>
        <v>12902.93081475</v>
      </c>
      <c r="JK8" s="66">
        <f>Master!JO8</f>
        <v>219387.0848514</v>
      </c>
      <c r="JL8" s="66">
        <f>Master!JP8</f>
        <v>47549.682478459996</v>
      </c>
      <c r="JM8" s="66">
        <f>Master!JQ8</f>
        <v>0</v>
      </c>
      <c r="JN8" s="66">
        <f>Master!JR8</f>
        <v>267.75</v>
      </c>
      <c r="JO8" s="66">
        <f>Master!JS8</f>
        <v>0</v>
      </c>
      <c r="JP8" s="66">
        <f>Master!JT8</f>
        <v>267204.51732986001</v>
      </c>
      <c r="JQ8" s="61"/>
      <c r="JR8" s="66">
        <f>Master!JV8</f>
        <v>2935817.9959729714</v>
      </c>
      <c r="JS8" s="66">
        <f>Master!JW8</f>
        <v>744722.90331899805</v>
      </c>
      <c r="JT8" s="66">
        <f>Master!JX8</f>
        <v>19819.374040922703</v>
      </c>
      <c r="JU8" s="66">
        <f>Master!JY8</f>
        <v>1196.1151896039601</v>
      </c>
      <c r="JV8" s="66">
        <f>Master!JZ8</f>
        <v>0</v>
      </c>
      <c r="JW8" s="66">
        <f>Master!KA8</f>
        <v>0</v>
      </c>
      <c r="JX8" s="66">
        <f>Master!KB8</f>
        <v>3701556.388522496</v>
      </c>
    </row>
    <row r="9" spans="1:284" s="65" customFormat="1" x14ac:dyDescent="0.2">
      <c r="A9" s="63" t="s">
        <v>16</v>
      </c>
      <c r="B9" s="64">
        <f>Master!B9</f>
        <v>89.406273927699999</v>
      </c>
      <c r="C9" s="64">
        <f>Master!C9</f>
        <v>122.282486879</v>
      </c>
      <c r="D9" s="64">
        <f>Master!D9</f>
        <v>0</v>
      </c>
      <c r="E9" s="64">
        <f>Master!E9</f>
        <v>5.25</v>
      </c>
      <c r="F9" s="64">
        <f>Master!F9</f>
        <v>0</v>
      </c>
      <c r="G9" s="64">
        <f>Master!G9</f>
        <v>216.9387608067</v>
      </c>
      <c r="H9" s="64">
        <f>Master!H9</f>
        <v>0</v>
      </c>
      <c r="I9" s="64">
        <f>Master!I9</f>
        <v>0</v>
      </c>
      <c r="J9" s="64">
        <f>Master!J9</f>
        <v>0</v>
      </c>
      <c r="K9" s="64">
        <f>Master!K9</f>
        <v>1.5</v>
      </c>
      <c r="L9" s="64">
        <f>Master!L9</f>
        <v>0</v>
      </c>
      <c r="M9" s="64">
        <f>Master!M9</f>
        <v>1.5</v>
      </c>
      <c r="N9" s="67">
        <f>Master!N9</f>
        <v>89.406273927699999</v>
      </c>
      <c r="O9" s="67">
        <f>Master!O9</f>
        <v>122.282486879</v>
      </c>
      <c r="P9" s="67">
        <f>Master!P9</f>
        <v>0</v>
      </c>
      <c r="Q9" s="67">
        <f>Master!Q9</f>
        <v>6.75</v>
      </c>
      <c r="R9" s="67">
        <f>Master!R9</f>
        <v>0</v>
      </c>
      <c r="S9" s="67">
        <f>Master!S9</f>
        <v>218.4387608067</v>
      </c>
      <c r="T9" s="64">
        <f>Master!T9</f>
        <v>673.23920377800005</v>
      </c>
      <c r="U9" s="64">
        <f>Master!U9</f>
        <v>288.49396761700001</v>
      </c>
      <c r="V9" s="64">
        <f>Master!V9</f>
        <v>28.227744277399999</v>
      </c>
      <c r="W9" s="64">
        <f>Master!W9</f>
        <v>132.39454853749999</v>
      </c>
      <c r="X9" s="64">
        <f>Master!X9</f>
        <v>0</v>
      </c>
      <c r="Y9" s="64">
        <f>Master!Y9</f>
        <v>1122.3554642099</v>
      </c>
      <c r="Z9" s="64" t="e">
        <f>Master!#REF!</f>
        <v>#REF!</v>
      </c>
      <c r="AA9" s="64">
        <f>Master!Z9</f>
        <v>32.151363235799998</v>
      </c>
      <c r="AB9" s="64">
        <f>Master!AB9</f>
        <v>0</v>
      </c>
      <c r="AC9" s="64">
        <f>Master!AC9</f>
        <v>11.5</v>
      </c>
      <c r="AD9" s="64">
        <f>Master!AD9</f>
        <v>0</v>
      </c>
      <c r="AE9" s="64">
        <f>Master!AE9</f>
        <v>43.651363235799998</v>
      </c>
      <c r="AF9" s="64">
        <f>Master!AF9</f>
        <v>251.96194195699999</v>
      </c>
      <c r="AG9" s="64">
        <f>Master!AG9</f>
        <v>17.829826766299998</v>
      </c>
      <c r="AH9" s="64">
        <f>Master!AH9</f>
        <v>0</v>
      </c>
      <c r="AI9" s="64">
        <f>Master!AI9</f>
        <v>9.25</v>
      </c>
      <c r="AJ9" s="64">
        <f>Master!AJ9</f>
        <v>0</v>
      </c>
      <c r="AK9" s="64">
        <f>Master!AK9</f>
        <v>279.04176872329998</v>
      </c>
      <c r="AL9" s="67">
        <f>Master!AL9</f>
        <v>957.35250897080005</v>
      </c>
      <c r="AM9" s="67">
        <f>Master!AM9</f>
        <v>306.32379438330003</v>
      </c>
      <c r="AN9" s="67">
        <f>Master!AN9</f>
        <v>28.227744277399999</v>
      </c>
      <c r="AO9" s="67">
        <f>Master!AO9</f>
        <v>153.14454853749999</v>
      </c>
      <c r="AP9" s="67">
        <f>Master!AP9</f>
        <v>0</v>
      </c>
      <c r="AQ9" s="67">
        <f>Master!AQ9</f>
        <v>1445.0485961690001</v>
      </c>
      <c r="AR9" s="64">
        <f>Master!AR9</f>
        <v>96.105842973199998</v>
      </c>
      <c r="AS9" s="64">
        <f>Master!AS9</f>
        <v>69.830308791700006</v>
      </c>
      <c r="AT9" s="64">
        <f>Master!AT9</f>
        <v>403.206283563</v>
      </c>
      <c r="AU9" s="64">
        <f>Master!AU9</f>
        <v>29.25</v>
      </c>
      <c r="AV9" s="64">
        <f>Master!AV9</f>
        <v>0</v>
      </c>
      <c r="AW9" s="64">
        <f>Master!AW9</f>
        <v>598.39243532789999</v>
      </c>
      <c r="AX9" s="64">
        <f>Master!AX9</f>
        <v>0</v>
      </c>
      <c r="AY9" s="64">
        <f>Master!AY9</f>
        <v>0</v>
      </c>
      <c r="AZ9" s="64">
        <f>Master!AZ9</f>
        <v>0</v>
      </c>
      <c r="BA9" s="64">
        <f>Master!BA9</f>
        <v>0</v>
      </c>
      <c r="BB9" s="64">
        <f>Master!BB9</f>
        <v>0</v>
      </c>
      <c r="BC9" s="64">
        <f>Master!BD9</f>
        <v>0</v>
      </c>
      <c r="BD9" s="64">
        <f>Master!BE9</f>
        <v>32.536834926899999</v>
      </c>
      <c r="BE9" s="64">
        <f>Master!BF9</f>
        <v>0</v>
      </c>
      <c r="BF9" s="64">
        <f>Master!BG9</f>
        <v>0</v>
      </c>
      <c r="BG9" s="64">
        <f>Master!BH9</f>
        <v>11</v>
      </c>
      <c r="BH9" s="64">
        <f>Master!BI9</f>
        <v>0</v>
      </c>
      <c r="BI9" s="64">
        <f>Master!BJ9</f>
        <v>43.536834926899999</v>
      </c>
      <c r="BJ9" s="67">
        <f>Master!BK9</f>
        <v>128.64267790010001</v>
      </c>
      <c r="BK9" s="67">
        <f>Master!BL9</f>
        <v>69.830308791700006</v>
      </c>
      <c r="BL9" s="67">
        <f>Master!BM9</f>
        <v>403.206283563</v>
      </c>
      <c r="BM9" s="67">
        <f>Master!BN9</f>
        <v>40.25</v>
      </c>
      <c r="BN9" s="67">
        <f>Master!BO9</f>
        <v>0</v>
      </c>
      <c r="BO9" s="67">
        <f>Master!BQ9</f>
        <v>641.92927025480003</v>
      </c>
      <c r="BP9" s="64">
        <f>Master!BR9</f>
        <v>1906.72963923</v>
      </c>
      <c r="BQ9" s="64">
        <f>Master!BS9</f>
        <v>4798.6840407099999</v>
      </c>
      <c r="BR9" s="64">
        <f>Master!BT9</f>
        <v>1302.94883119</v>
      </c>
      <c r="BS9" s="64">
        <f>Master!BU9</f>
        <v>856.67854668899997</v>
      </c>
      <c r="BT9" s="64">
        <f>Master!BV9</f>
        <v>29.983394525400001</v>
      </c>
      <c r="BU9" s="64">
        <f>Master!BW9</f>
        <v>8895.0244523443998</v>
      </c>
      <c r="BV9" s="64">
        <f>Master!BX9</f>
        <v>674.46818334399995</v>
      </c>
      <c r="BW9" s="64">
        <f>Master!BY9</f>
        <v>5589.9881999199997</v>
      </c>
      <c r="BX9" s="64">
        <f>Master!BZ9</f>
        <v>2586.0865667500002</v>
      </c>
      <c r="BY9" s="64">
        <f>Master!CA9</f>
        <v>1469.60221037</v>
      </c>
      <c r="BZ9" s="64">
        <f>Master!CB9</f>
        <v>0</v>
      </c>
      <c r="CA9" s="64">
        <f>Master!CC9</f>
        <v>10320.145160384</v>
      </c>
      <c r="CB9" s="64">
        <f>Master!CD9</f>
        <v>3081.2565256500002</v>
      </c>
      <c r="CC9" s="64">
        <f>Master!CE9</f>
        <v>32947.577801699998</v>
      </c>
      <c r="CD9" s="64">
        <f>Master!CF9</f>
        <v>8259.6708920900001</v>
      </c>
      <c r="CE9" s="64">
        <f>Master!CG9</f>
        <v>1942.5486412800001</v>
      </c>
      <c r="CF9" s="64">
        <f>Master!CH9</f>
        <v>0</v>
      </c>
      <c r="CG9" s="64">
        <f>Master!CJ9</f>
        <v>46231.05386072</v>
      </c>
      <c r="CH9" s="67">
        <f>Master!CK9</f>
        <v>5662.4543482240006</v>
      </c>
      <c r="CI9" s="67">
        <f>Master!CL9</f>
        <v>43336.250042329993</v>
      </c>
      <c r="CJ9" s="67">
        <f>Master!CM9</f>
        <v>12148.706290030001</v>
      </c>
      <c r="CK9" s="67">
        <f>Master!CN9</f>
        <v>4268.8293983389995</v>
      </c>
      <c r="CL9" s="67">
        <f>Master!CO9</f>
        <v>29.983394525400001</v>
      </c>
      <c r="CM9" s="67">
        <f>Master!CQ9</f>
        <v>65446.223473448386</v>
      </c>
      <c r="CN9" s="64">
        <f>Master!CR9</f>
        <v>0</v>
      </c>
      <c r="CO9" s="64">
        <f>Master!CS9</f>
        <v>754.22528116900003</v>
      </c>
      <c r="CP9" s="64">
        <f>Master!CT9</f>
        <v>1576.98586299</v>
      </c>
      <c r="CQ9" s="64">
        <f>Master!CU9</f>
        <v>950.29819601300005</v>
      </c>
      <c r="CR9" s="64">
        <f>Master!CV9</f>
        <v>143.34368578999999</v>
      </c>
      <c r="CS9" s="64">
        <f>Master!CW9</f>
        <v>0</v>
      </c>
      <c r="CT9" s="64">
        <f>Master!CX9</f>
        <v>3424.8530259620002</v>
      </c>
      <c r="CU9" s="64">
        <f>Master!CY9</f>
        <v>0</v>
      </c>
      <c r="CV9" s="64">
        <f>Master!CZ9</f>
        <v>414.28965902599998</v>
      </c>
      <c r="CW9" s="64">
        <f>Master!DA9</f>
        <v>662.50335426200002</v>
      </c>
      <c r="CX9" s="64">
        <f>Master!DB9</f>
        <v>392.973972581</v>
      </c>
      <c r="CY9" s="64">
        <f>Master!DC9</f>
        <v>22.5589013849</v>
      </c>
      <c r="CZ9" s="64">
        <f>Master!DD9</f>
        <v>0</v>
      </c>
      <c r="DA9" s="64">
        <f>Master!DE9</f>
        <v>1492.3258872539002</v>
      </c>
      <c r="DB9" s="64">
        <f>Master!DF9</f>
        <v>0</v>
      </c>
      <c r="DC9" s="64">
        <f>Master!DG9</f>
        <v>634.43657404400005</v>
      </c>
      <c r="DD9" s="64">
        <f>Master!DH9</f>
        <v>670.12830724100002</v>
      </c>
      <c r="DE9" s="64">
        <f>Master!DI9</f>
        <v>296.18850634500001</v>
      </c>
      <c r="DF9" s="69">
        <f>Master!DJ9</f>
        <v>71.235524660799996</v>
      </c>
      <c r="DG9" s="69">
        <f>Master!DK9</f>
        <v>0</v>
      </c>
      <c r="DH9" s="69">
        <f>Master!DL9</f>
        <v>1671.9889122907998</v>
      </c>
      <c r="DI9" s="64">
        <f>Master!DM9</f>
        <v>0</v>
      </c>
      <c r="DJ9" s="64">
        <f>Master!DN9</f>
        <v>494.71639887200001</v>
      </c>
      <c r="DK9" s="64">
        <f>Master!DO9</f>
        <v>1659.8493407999999</v>
      </c>
      <c r="DL9" s="64">
        <f>Master!DP9</f>
        <v>618.62541419299998</v>
      </c>
      <c r="DM9" s="64">
        <f>Master!DQ9</f>
        <v>127.527055395</v>
      </c>
      <c r="DN9" s="64">
        <f>Master!DR9</f>
        <v>0</v>
      </c>
      <c r="DO9" s="64">
        <f>Master!DS9</f>
        <v>2900.7182092599996</v>
      </c>
      <c r="DP9" s="67">
        <f>Master!DT9</f>
        <v>0</v>
      </c>
      <c r="DQ9" s="67">
        <f>Master!DU9</f>
        <v>2297.667913111</v>
      </c>
      <c r="DR9" s="67">
        <f>Master!DV9</f>
        <v>4569.4668652929995</v>
      </c>
      <c r="DS9" s="67">
        <f>Master!DW9</f>
        <v>2258.0860891319999</v>
      </c>
      <c r="DT9" s="67">
        <f>Master!DX9</f>
        <v>364.66516723069998</v>
      </c>
      <c r="DU9" s="67">
        <f>Master!DY9</f>
        <v>0</v>
      </c>
      <c r="DV9" s="67">
        <f>Master!DZ9</f>
        <v>9489.8860347666978</v>
      </c>
      <c r="DW9" s="64">
        <f>Master!EA9</f>
        <v>373.55518961400003</v>
      </c>
      <c r="DX9" s="64">
        <f>Master!EB9</f>
        <v>490.48482059999998</v>
      </c>
      <c r="DY9" s="64">
        <f>Master!EC9</f>
        <v>646.94912552799997</v>
      </c>
      <c r="DZ9" s="64">
        <f>Master!ED9</f>
        <v>41.25</v>
      </c>
      <c r="EA9" s="64">
        <f>Master!EE9</f>
        <v>0</v>
      </c>
      <c r="EB9" s="64">
        <f>Master!EF9</f>
        <v>1552.2391357419999</v>
      </c>
      <c r="EC9" s="64">
        <f>Master!EG9</f>
        <v>297.91418446900002</v>
      </c>
      <c r="ED9" s="64">
        <f>Master!EH9</f>
        <v>515.83887062199994</v>
      </c>
      <c r="EE9" s="64">
        <f>Master!EI9</f>
        <v>135.354160342</v>
      </c>
      <c r="EF9" s="64">
        <f>Master!EJ9</f>
        <v>46.093636981499998</v>
      </c>
      <c r="EG9" s="64">
        <f>Master!EK9</f>
        <v>0</v>
      </c>
      <c r="EH9" s="64">
        <f>Master!EL9</f>
        <v>995.20085241449999</v>
      </c>
      <c r="EI9" s="64">
        <f>Master!EM9</f>
        <v>41.330949737300003</v>
      </c>
      <c r="EJ9" s="64">
        <f>Master!EN9</f>
        <v>217.18732183500001</v>
      </c>
      <c r="EK9" s="64">
        <f>Master!EO9</f>
        <v>87.282373125399999</v>
      </c>
      <c r="EL9" s="64">
        <f>Master!EP9</f>
        <v>35.5</v>
      </c>
      <c r="EM9" s="64">
        <f>Master!EQ9</f>
        <v>0</v>
      </c>
      <c r="EN9" s="64">
        <f>Master!ER9</f>
        <v>381.30064469770002</v>
      </c>
      <c r="EO9" s="64">
        <f>Master!ES9</f>
        <v>0</v>
      </c>
      <c r="EP9" s="64">
        <f>Master!ET9</f>
        <v>94.573529340500002</v>
      </c>
      <c r="EQ9" s="64">
        <f>Master!EU9</f>
        <v>112.823598197</v>
      </c>
      <c r="ER9" s="64">
        <f>Master!EV9</f>
        <v>37.575890004900003</v>
      </c>
      <c r="ES9" s="64">
        <f>Master!EW9</f>
        <v>0</v>
      </c>
      <c r="ET9" s="64">
        <f>Master!EX9</f>
        <v>244.97301754240002</v>
      </c>
      <c r="EU9" s="64">
        <f>Master!EY9</f>
        <v>48.807669300100002</v>
      </c>
      <c r="EV9" s="64">
        <f>Master!EZ9</f>
        <v>0</v>
      </c>
      <c r="EW9" s="64">
        <f>Master!FA9</f>
        <v>0</v>
      </c>
      <c r="EX9" s="64">
        <f>Master!FB9</f>
        <v>3</v>
      </c>
      <c r="EY9" s="64">
        <f>Master!FC9</f>
        <v>0</v>
      </c>
      <c r="EZ9" s="64">
        <f>Master!FD9</f>
        <v>51.807669300100002</v>
      </c>
      <c r="FA9" s="64">
        <f>Master!FE9</f>
        <v>90.133669366899994</v>
      </c>
      <c r="FB9" s="64">
        <f>Master!FF9</f>
        <v>33.590995126499998</v>
      </c>
      <c r="FC9" s="64">
        <f>Master!FG9</f>
        <v>217.988698782</v>
      </c>
      <c r="FD9" s="64">
        <f>Master!FH9</f>
        <v>30.860668803679999</v>
      </c>
      <c r="FE9" s="64">
        <f>Master!FI9</f>
        <v>0</v>
      </c>
      <c r="FF9" s="64">
        <f>Master!FJ9</f>
        <v>372.57403207907998</v>
      </c>
      <c r="FG9" s="64">
        <f>Master!FK9</f>
        <v>56.924350582899997</v>
      </c>
      <c r="FH9" s="64">
        <f>Master!FL9</f>
        <v>436.28055129199998</v>
      </c>
      <c r="FI9" s="64">
        <f>Master!FM9</f>
        <v>300.86434927400001</v>
      </c>
      <c r="FJ9" s="64">
        <f>Master!FN9</f>
        <v>96.770574347700006</v>
      </c>
      <c r="FK9" s="64">
        <f>Master!FO9</f>
        <v>0</v>
      </c>
      <c r="FL9" s="64">
        <f>Master!FP9</f>
        <v>890.83982549660004</v>
      </c>
      <c r="FM9" s="67">
        <f>Master!FQ9</f>
        <v>908.66601307020005</v>
      </c>
      <c r="FN9" s="67">
        <f>Master!FR9</f>
        <v>1787.9560888159999</v>
      </c>
      <c r="FO9" s="67">
        <f>Master!FS9</f>
        <v>1501.2623052484</v>
      </c>
      <c r="FP9" s="67">
        <f>Master!FT9</f>
        <v>291.05077013777998</v>
      </c>
      <c r="FQ9" s="67">
        <f>Master!FU9</f>
        <v>0</v>
      </c>
      <c r="FR9" s="67">
        <f>Master!FV9</f>
        <v>4488.9351772723794</v>
      </c>
      <c r="FS9" s="64">
        <f>Master!FW9</f>
        <v>0</v>
      </c>
      <c r="FT9" s="64">
        <f>Master!FX9</f>
        <v>0</v>
      </c>
      <c r="FU9" s="64">
        <f>Master!FY9</f>
        <v>0</v>
      </c>
      <c r="FV9" s="64">
        <f>Master!FZ9</f>
        <v>0</v>
      </c>
      <c r="FW9" s="64">
        <f>Master!GA9</f>
        <v>0</v>
      </c>
      <c r="FX9" s="64">
        <f>Master!GB9</f>
        <v>0</v>
      </c>
      <c r="FY9" s="64">
        <f>Master!GC9</f>
        <v>0</v>
      </c>
      <c r="FZ9" s="64">
        <f>Master!GD9</f>
        <v>0</v>
      </c>
      <c r="GA9" s="64">
        <f>Master!GE9</f>
        <v>0</v>
      </c>
      <c r="GB9" s="64">
        <f>Master!GF9</f>
        <v>0</v>
      </c>
      <c r="GC9" s="64">
        <f>Master!GG9</f>
        <v>0</v>
      </c>
      <c r="GD9" s="64">
        <f>Master!GH9</f>
        <v>0</v>
      </c>
      <c r="GE9" s="64">
        <f>Master!GI9</f>
        <v>0</v>
      </c>
      <c r="GF9" s="64">
        <f>Master!GJ9</f>
        <v>0</v>
      </c>
      <c r="GG9" s="64">
        <f>Master!GK9</f>
        <v>0</v>
      </c>
      <c r="GH9" s="64">
        <f>Master!GL9</f>
        <v>0</v>
      </c>
      <c r="GI9" s="64">
        <f>Master!GM9</f>
        <v>0</v>
      </c>
      <c r="GJ9" s="64">
        <f>Master!GN9</f>
        <v>0</v>
      </c>
      <c r="GK9" s="64">
        <f>Master!GO9</f>
        <v>0</v>
      </c>
      <c r="GL9" s="64">
        <f>Master!GP9</f>
        <v>0</v>
      </c>
      <c r="GM9" s="64">
        <f>Master!GQ9</f>
        <v>0</v>
      </c>
      <c r="GN9" s="64">
        <f>Master!GR9</f>
        <v>0</v>
      </c>
      <c r="GO9" s="64">
        <f>Master!GS9</f>
        <v>0</v>
      </c>
      <c r="GP9" s="64">
        <f>Master!GT9</f>
        <v>0</v>
      </c>
      <c r="GQ9" s="64">
        <f>Master!GU9</f>
        <v>950.99236482499998</v>
      </c>
      <c r="GR9" s="64">
        <f>Master!GV9</f>
        <v>73.798534693799994</v>
      </c>
      <c r="GS9" s="64">
        <f>Master!GW9</f>
        <v>0</v>
      </c>
      <c r="GT9" s="64">
        <f>Master!GX9</f>
        <v>91.615101085000006</v>
      </c>
      <c r="GU9" s="64">
        <f>Master!GY9</f>
        <v>0</v>
      </c>
      <c r="GV9" s="64">
        <f>Master!GZ9</f>
        <v>1116.4060006038001</v>
      </c>
      <c r="GW9" s="64">
        <f>Master!HA9</f>
        <v>0</v>
      </c>
      <c r="GX9" s="64">
        <f>Master!HB9</f>
        <v>0</v>
      </c>
      <c r="GY9" s="64">
        <f>Master!HC9</f>
        <v>0</v>
      </c>
      <c r="GZ9" s="64">
        <f>Master!HD9</f>
        <v>0</v>
      </c>
      <c r="HA9" s="64">
        <f>Master!HE9</f>
        <v>0</v>
      </c>
      <c r="HB9" s="64">
        <f>Master!HF9</f>
        <v>0</v>
      </c>
      <c r="HC9" s="64">
        <f>Master!HG9</f>
        <v>0</v>
      </c>
      <c r="HD9" s="64">
        <f>Master!HH9</f>
        <v>0</v>
      </c>
      <c r="HE9" s="64">
        <f>Master!HI9</f>
        <v>0</v>
      </c>
      <c r="HF9" s="64">
        <f>Master!HJ9</f>
        <v>0</v>
      </c>
      <c r="HG9" s="64">
        <f>Master!HK9</f>
        <v>0</v>
      </c>
      <c r="HH9" s="64">
        <f>Master!HL9</f>
        <v>0</v>
      </c>
      <c r="HI9" s="64">
        <f>Master!HM9</f>
        <v>0</v>
      </c>
      <c r="HJ9" s="64">
        <f>Master!HN9</f>
        <v>0</v>
      </c>
      <c r="HK9" s="64">
        <f>Master!HO9</f>
        <v>0</v>
      </c>
      <c r="HL9" s="64">
        <f>Master!HP9</f>
        <v>0</v>
      </c>
      <c r="HM9" s="64">
        <f>Master!HQ9</f>
        <v>0</v>
      </c>
      <c r="HN9" s="64">
        <f>Master!HR9</f>
        <v>0</v>
      </c>
      <c r="HO9" s="67">
        <f>Master!HS9</f>
        <v>950.99236482499998</v>
      </c>
      <c r="HP9" s="67">
        <f>Master!HT9</f>
        <v>73.798534693799994</v>
      </c>
      <c r="HQ9" s="67">
        <f>Master!HU9</f>
        <v>0</v>
      </c>
      <c r="HR9" s="67">
        <f>Master!HV9</f>
        <v>91.615101085000006</v>
      </c>
      <c r="HS9" s="67">
        <f>Master!HW9</f>
        <v>0</v>
      </c>
      <c r="HT9" s="67">
        <f>Master!HX9</f>
        <v>1116.4060006038001</v>
      </c>
      <c r="HU9" s="64">
        <f>Master!HY9</f>
        <v>0</v>
      </c>
      <c r="HV9" s="64">
        <f>Master!HZ9</f>
        <v>5.4694011371400002</v>
      </c>
      <c r="HW9" s="64">
        <f>Master!IA9</f>
        <v>0</v>
      </c>
      <c r="HX9" s="64">
        <f>Master!IB9</f>
        <v>0.5</v>
      </c>
      <c r="HY9" s="64">
        <f>Master!IC9</f>
        <v>0</v>
      </c>
      <c r="HZ9" s="64">
        <f>Master!ID9</f>
        <v>5.9694011371400002</v>
      </c>
      <c r="IA9" s="64">
        <f>Master!IE9</f>
        <v>0</v>
      </c>
      <c r="IB9" s="64">
        <f>Master!IF9</f>
        <v>870.07566524399999</v>
      </c>
      <c r="IC9" s="64">
        <f>Master!IG9</f>
        <v>0</v>
      </c>
      <c r="ID9" s="64">
        <f>Master!IH9</f>
        <v>5.75</v>
      </c>
      <c r="IE9" s="64">
        <f>Master!II9</f>
        <v>0</v>
      </c>
      <c r="IF9" s="64">
        <f>Master!IJ9</f>
        <v>875.82566524399999</v>
      </c>
      <c r="IG9" s="64">
        <f>Master!IK9</f>
        <v>19846.780175</v>
      </c>
      <c r="IH9" s="64">
        <f>Master!IL9</f>
        <v>12752.9727413</v>
      </c>
      <c r="II9" s="64">
        <f>Master!IM9</f>
        <v>2322.6068342200001</v>
      </c>
      <c r="IJ9" s="64">
        <f>Master!IN9</f>
        <v>445.29572276699997</v>
      </c>
      <c r="IK9" s="64">
        <f>Master!IO9</f>
        <v>0</v>
      </c>
      <c r="IL9" s="64">
        <f>Master!IP9</f>
        <v>35367.655473286999</v>
      </c>
      <c r="IM9" s="67">
        <f>Master!IQ9</f>
        <v>19846.780175</v>
      </c>
      <c r="IN9" s="67">
        <f>Master!IR9</f>
        <v>13628.517807681141</v>
      </c>
      <c r="IO9" s="67">
        <f>Master!IS9</f>
        <v>2322.6068342200001</v>
      </c>
      <c r="IP9" s="67">
        <f>Master!IT9</f>
        <v>451.54572276699997</v>
      </c>
      <c r="IQ9" s="67">
        <f>Master!IU9</f>
        <v>0</v>
      </c>
      <c r="IR9" s="67">
        <f>Master!IV9</f>
        <v>36249.450539668142</v>
      </c>
      <c r="IS9" s="64">
        <f>Master!IW9</f>
        <v>0</v>
      </c>
      <c r="IT9" s="64">
        <f>Master!IX9</f>
        <v>0</v>
      </c>
      <c r="IU9" s="64">
        <f>Master!IY9</f>
        <v>0</v>
      </c>
      <c r="IV9" s="64">
        <f>Master!IZ9</f>
        <v>0</v>
      </c>
      <c r="IW9" s="64">
        <f>Master!JA9</f>
        <v>0</v>
      </c>
      <c r="IX9" s="64">
        <f>Master!JB9</f>
        <v>0</v>
      </c>
      <c r="IY9" s="64">
        <f>Master!JC9</f>
        <v>0</v>
      </c>
      <c r="IZ9" s="64">
        <f>Master!JD9</f>
        <v>0</v>
      </c>
      <c r="JA9" s="64">
        <f>Master!JE9</f>
        <v>0</v>
      </c>
      <c r="JB9" s="64">
        <f>Master!JF9</f>
        <v>0</v>
      </c>
      <c r="JC9" s="64">
        <f>Master!JG9</f>
        <v>0</v>
      </c>
      <c r="JD9" s="64">
        <f>Master!JH9</f>
        <v>0</v>
      </c>
      <c r="JE9" s="64">
        <f>Master!JI9</f>
        <v>0</v>
      </c>
      <c r="JF9" s="64">
        <f>Master!JJ9</f>
        <v>0</v>
      </c>
      <c r="JG9" s="64">
        <f>Master!JK9</f>
        <v>0</v>
      </c>
      <c r="JH9" s="64">
        <f>Master!JL9</f>
        <v>0</v>
      </c>
      <c r="JI9" s="64">
        <f>Master!JM9</f>
        <v>0</v>
      </c>
      <c r="JJ9" s="64">
        <f>Master!JN9</f>
        <v>0</v>
      </c>
      <c r="JK9" s="67">
        <f>Master!JO9</f>
        <v>0</v>
      </c>
      <c r="JL9" s="67">
        <f>Master!JP9</f>
        <v>0</v>
      </c>
      <c r="JM9" s="67">
        <f>Master!JQ9</f>
        <v>0</v>
      </c>
      <c r="JN9" s="67">
        <f>Master!JR9</f>
        <v>0</v>
      </c>
      <c r="JO9" s="67">
        <f>Master!JS9</f>
        <v>0</v>
      </c>
      <c r="JP9" s="67">
        <f>Master!JT9</f>
        <v>0</v>
      </c>
      <c r="JQ9" s="64"/>
      <c r="JR9" s="67">
        <f>Master!JV9</f>
        <v>28544.2943619178</v>
      </c>
      <c r="JS9" s="67">
        <f>Master!JW9</f>
        <v>61622.626976685933</v>
      </c>
      <c r="JT9" s="67">
        <f>Master!JX9</f>
        <v>20973.476322631803</v>
      </c>
      <c r="JU9" s="67">
        <f>Master!JY9</f>
        <v>7561.2716299982794</v>
      </c>
      <c r="JV9" s="67">
        <f>Master!JZ9</f>
        <v>394.64856175609998</v>
      </c>
      <c r="JW9" s="67">
        <f>Master!KA9</f>
        <v>0</v>
      </c>
      <c r="JX9" s="67">
        <f>Master!KB9</f>
        <v>119096.31785298992</v>
      </c>
    </row>
    <row r="10" spans="1:284" s="57" customFormat="1" x14ac:dyDescent="0.2">
      <c r="A10" s="59" t="str">
        <f>Master!A18</f>
        <v>Total All BB=</v>
      </c>
      <c r="B10" s="57">
        <f t="shared" ref="B10:S10" si="0">SUM(B5:B9)</f>
        <v>44978.400490649699</v>
      </c>
      <c r="C10" s="57">
        <f t="shared" si="0"/>
        <v>3321.4314614143</v>
      </c>
      <c r="D10" s="57">
        <f t="shared" si="0"/>
        <v>905.99011423399998</v>
      </c>
      <c r="E10" s="57">
        <f t="shared" si="0"/>
        <v>90.660862107599996</v>
      </c>
      <c r="F10" s="57">
        <f t="shared" si="0"/>
        <v>0</v>
      </c>
      <c r="G10" s="57">
        <f t="shared" si="0"/>
        <v>49296.482928405596</v>
      </c>
      <c r="H10" s="57">
        <f t="shared" si="0"/>
        <v>58.288297020199998</v>
      </c>
      <c r="I10" s="57">
        <f t="shared" si="0"/>
        <v>505.36168826479997</v>
      </c>
      <c r="J10" s="57">
        <f t="shared" si="0"/>
        <v>0</v>
      </c>
      <c r="K10" s="57">
        <f t="shared" si="0"/>
        <v>3.5</v>
      </c>
      <c r="L10" s="57">
        <f t="shared" si="0"/>
        <v>0</v>
      </c>
      <c r="M10" s="57">
        <f t="shared" si="0"/>
        <v>567.14998528499996</v>
      </c>
      <c r="N10" s="58">
        <f t="shared" si="0"/>
        <v>45036.688787669897</v>
      </c>
      <c r="O10" s="58">
        <f t="shared" si="0"/>
        <v>3826.7931496790998</v>
      </c>
      <c r="P10" s="58">
        <f t="shared" si="0"/>
        <v>905.99011423399998</v>
      </c>
      <c r="Q10" s="58">
        <f t="shared" si="0"/>
        <v>94.160862107599996</v>
      </c>
      <c r="R10" s="58">
        <f t="shared" si="0"/>
        <v>0</v>
      </c>
      <c r="S10" s="58">
        <f t="shared" si="0"/>
        <v>49863.632913690592</v>
      </c>
      <c r="T10" s="57">
        <f t="shared" ref="T10:AW10" si="1">SUM(T5:T9)</f>
        <v>2691.6154205823</v>
      </c>
      <c r="U10" s="57">
        <f t="shared" si="1"/>
        <v>2087.5024082493001</v>
      </c>
      <c r="V10" s="57">
        <f t="shared" si="1"/>
        <v>553.62157346692993</v>
      </c>
      <c r="W10" s="57">
        <f t="shared" si="1"/>
        <v>1198.6212653675</v>
      </c>
      <c r="X10" s="57">
        <f t="shared" si="1"/>
        <v>0</v>
      </c>
      <c r="Y10" s="57">
        <f t="shared" si="1"/>
        <v>6531.3606676660302</v>
      </c>
      <c r="Z10" s="57" t="e">
        <f t="shared" si="1"/>
        <v>#REF!</v>
      </c>
      <c r="AA10" s="57">
        <f t="shared" si="1"/>
        <v>3976.8811010053901</v>
      </c>
      <c r="AB10" s="57">
        <f t="shared" si="1"/>
        <v>562.25517817700006</v>
      </c>
      <c r="AC10" s="57">
        <f t="shared" si="1"/>
        <v>165.04393718750998</v>
      </c>
      <c r="AD10" s="57">
        <f t="shared" si="1"/>
        <v>0</v>
      </c>
      <c r="AE10" s="57">
        <f t="shared" si="1"/>
        <v>7913.7048664948998</v>
      </c>
      <c r="AF10" s="57">
        <f t="shared" si="1"/>
        <v>557.86868038800003</v>
      </c>
      <c r="AG10" s="57">
        <f t="shared" si="1"/>
        <v>2085.7280820852998</v>
      </c>
      <c r="AH10" s="57">
        <f t="shared" si="1"/>
        <v>690.90498928720001</v>
      </c>
      <c r="AI10" s="57">
        <f t="shared" si="1"/>
        <v>176.675757581</v>
      </c>
      <c r="AJ10" s="57">
        <f t="shared" si="1"/>
        <v>0</v>
      </c>
      <c r="AK10" s="57">
        <f t="shared" si="1"/>
        <v>3511.1775093414999</v>
      </c>
      <c r="AL10" s="58">
        <f t="shared" si="1"/>
        <v>6491.1601143311</v>
      </c>
      <c r="AM10" s="58">
        <f t="shared" si="1"/>
        <v>8117.9602281041898</v>
      </c>
      <c r="AN10" s="58">
        <f t="shared" si="1"/>
        <v>1806.7817409311299</v>
      </c>
      <c r="AO10" s="58">
        <f t="shared" si="1"/>
        <v>1540.3409601360102</v>
      </c>
      <c r="AP10" s="58">
        <f t="shared" si="1"/>
        <v>0</v>
      </c>
      <c r="AQ10" s="58">
        <f t="shared" si="1"/>
        <v>17956.243043502429</v>
      </c>
      <c r="AR10" s="57">
        <f t="shared" si="1"/>
        <v>1364.8836834132001</v>
      </c>
      <c r="AS10" s="57">
        <f t="shared" si="1"/>
        <v>240.79816804870001</v>
      </c>
      <c r="AT10" s="57">
        <f t="shared" si="1"/>
        <v>403.206283563</v>
      </c>
      <c r="AU10" s="57">
        <f t="shared" si="1"/>
        <v>45.172259368759995</v>
      </c>
      <c r="AV10" s="57">
        <f t="shared" si="1"/>
        <v>0</v>
      </c>
      <c r="AW10" s="57">
        <f t="shared" si="1"/>
        <v>2054.0603943936599</v>
      </c>
      <c r="AX10" s="57">
        <f t="shared" ref="AX10:BS10" si="2">SUM(AX5:AX9)</f>
        <v>0</v>
      </c>
      <c r="AY10" s="57">
        <f t="shared" si="2"/>
        <v>79.958811767200004</v>
      </c>
      <c r="AZ10" s="57">
        <f t="shared" si="2"/>
        <v>14.448720360399999</v>
      </c>
      <c r="BA10" s="57">
        <f t="shared" si="2"/>
        <v>3.25</v>
      </c>
      <c r="BB10" s="57">
        <f t="shared" si="2"/>
        <v>0</v>
      </c>
      <c r="BC10" s="57">
        <f t="shared" si="2"/>
        <v>97.657532127600007</v>
      </c>
      <c r="BD10" s="57">
        <f t="shared" si="2"/>
        <v>175.6964569278</v>
      </c>
      <c r="BE10" s="57">
        <f t="shared" si="2"/>
        <v>83.313854953800003</v>
      </c>
      <c r="BF10" s="57">
        <f t="shared" si="2"/>
        <v>0</v>
      </c>
      <c r="BG10" s="57">
        <f t="shared" si="2"/>
        <v>19.75</v>
      </c>
      <c r="BH10" s="57">
        <f t="shared" si="2"/>
        <v>0</v>
      </c>
      <c r="BI10" s="57">
        <f t="shared" si="2"/>
        <v>278.76031188159999</v>
      </c>
      <c r="BJ10" s="58">
        <f t="shared" si="2"/>
        <v>1540.5801403410001</v>
      </c>
      <c r="BK10" s="58">
        <f t="shared" si="2"/>
        <v>404.07083476970001</v>
      </c>
      <c r="BL10" s="58">
        <f t="shared" si="2"/>
        <v>417.65500392339999</v>
      </c>
      <c r="BM10" s="58">
        <f t="shared" si="2"/>
        <v>68.172259368759995</v>
      </c>
      <c r="BN10" s="58">
        <f t="shared" si="2"/>
        <v>0</v>
      </c>
      <c r="BO10" s="58">
        <f t="shared" si="2"/>
        <v>2430.4782384028604</v>
      </c>
      <c r="BP10" s="57">
        <f t="shared" si="2"/>
        <v>7598.2323176118007</v>
      </c>
      <c r="BQ10" s="57">
        <f t="shared" si="2"/>
        <v>5015.0130840264001</v>
      </c>
      <c r="BR10" s="57">
        <f t="shared" si="2"/>
        <v>1335.9523125409</v>
      </c>
      <c r="BS10" s="57">
        <f t="shared" si="2"/>
        <v>864.17854668899997</v>
      </c>
      <c r="BT10" s="57">
        <f t="shared" ref="BT10:CY10" si="3">SUM(BT5:BT9)</f>
        <v>29.983394525400001</v>
      </c>
      <c r="BU10" s="57">
        <f t="shared" si="3"/>
        <v>14843.359655393499</v>
      </c>
      <c r="BV10" s="57">
        <f t="shared" si="3"/>
        <v>28571.580898614899</v>
      </c>
      <c r="BW10" s="57">
        <f t="shared" si="3"/>
        <v>17176.32718128986</v>
      </c>
      <c r="BX10" s="57">
        <f t="shared" si="3"/>
        <v>4883.6524516750005</v>
      </c>
      <c r="BY10" s="57">
        <f t="shared" si="3"/>
        <v>1715.0261624679999</v>
      </c>
      <c r="BZ10" s="57">
        <f t="shared" si="3"/>
        <v>0</v>
      </c>
      <c r="CA10" s="57">
        <f t="shared" si="3"/>
        <v>52346.586694047757</v>
      </c>
      <c r="CB10" s="57">
        <f t="shared" si="3"/>
        <v>34563.132683999997</v>
      </c>
      <c r="CC10" s="57">
        <f t="shared" si="3"/>
        <v>61211.151371460001</v>
      </c>
      <c r="CD10" s="57">
        <f t="shared" si="3"/>
        <v>16475.208414320001</v>
      </c>
      <c r="CE10" s="57">
        <f t="shared" si="3"/>
        <v>6618.9891419428996</v>
      </c>
      <c r="CF10" s="57">
        <f t="shared" si="3"/>
        <v>0</v>
      </c>
      <c r="CG10" s="57">
        <f t="shared" si="3"/>
        <v>118868.48161172291</v>
      </c>
      <c r="CH10" s="58">
        <f t="shared" si="3"/>
        <v>70732.945900226696</v>
      </c>
      <c r="CI10" s="58">
        <f t="shared" si="3"/>
        <v>83402.491636776249</v>
      </c>
      <c r="CJ10" s="58">
        <f t="shared" si="3"/>
        <v>22694.8131785359</v>
      </c>
      <c r="CK10" s="58">
        <f t="shared" si="3"/>
        <v>9198.1938510998989</v>
      </c>
      <c r="CL10" s="58">
        <f t="shared" si="3"/>
        <v>29.983394525400001</v>
      </c>
      <c r="CM10" s="58">
        <f t="shared" si="3"/>
        <v>186058.42796116415</v>
      </c>
      <c r="CN10" s="57">
        <f t="shared" si="3"/>
        <v>57048.500319227998</v>
      </c>
      <c r="CO10" s="57">
        <f t="shared" si="3"/>
        <v>5724.6431458089992</v>
      </c>
      <c r="CP10" s="57">
        <f t="shared" si="3"/>
        <v>5366.8994199499994</v>
      </c>
      <c r="CQ10" s="57">
        <f t="shared" si="3"/>
        <v>3287.478645233</v>
      </c>
      <c r="CR10" s="57">
        <f t="shared" si="3"/>
        <v>1503.3940599100001</v>
      </c>
      <c r="CS10" s="57">
        <f t="shared" si="3"/>
        <v>0</v>
      </c>
      <c r="CT10" s="57">
        <f t="shared" si="3"/>
        <v>72930.915590130011</v>
      </c>
      <c r="CU10" s="57">
        <f t="shared" si="3"/>
        <v>18657.264064193998</v>
      </c>
      <c r="CV10" s="57">
        <f t="shared" si="3"/>
        <v>5570.725409912</v>
      </c>
      <c r="CW10" s="57">
        <f t="shared" si="3"/>
        <v>5500.2351033461</v>
      </c>
      <c r="CX10" s="57">
        <f t="shared" si="3"/>
        <v>2162.4680849349998</v>
      </c>
      <c r="CY10" s="57">
        <f t="shared" si="3"/>
        <v>241.5546472101</v>
      </c>
      <c r="CZ10" s="57">
        <f t="shared" ref="CZ10:DE10" si="4">SUM(CZ5:CZ9)</f>
        <v>0</v>
      </c>
      <c r="DA10" s="57">
        <f t="shared" si="4"/>
        <v>32132.247309597202</v>
      </c>
      <c r="DB10" s="57">
        <f t="shared" si="4"/>
        <v>8336.183719066501</v>
      </c>
      <c r="DC10" s="57">
        <f t="shared" si="4"/>
        <v>863.21246772400013</v>
      </c>
      <c r="DD10" s="57">
        <f t="shared" si="4"/>
        <v>692.64572657974998</v>
      </c>
      <c r="DE10" s="57">
        <f t="shared" si="4"/>
        <v>301.79470685384001</v>
      </c>
      <c r="DF10" s="70">
        <f>Master!DJ10</f>
        <v>0</v>
      </c>
      <c r="DG10" s="70">
        <f>Master!DK10</f>
        <v>0</v>
      </c>
      <c r="DH10" s="70">
        <f>Master!DL10</f>
        <v>0</v>
      </c>
      <c r="DI10" s="57">
        <f t="shared" ref="DI10:EN10" si="5">SUM(DI5:DI9)</f>
        <v>26731.254242215102</v>
      </c>
      <c r="DJ10" s="57">
        <f t="shared" si="5"/>
        <v>646.50331041380002</v>
      </c>
      <c r="DK10" s="57">
        <f t="shared" si="5"/>
        <v>1748.5550828121</v>
      </c>
      <c r="DL10" s="57">
        <f t="shared" si="5"/>
        <v>629.84806088735002</v>
      </c>
      <c r="DM10" s="57">
        <f t="shared" si="5"/>
        <v>127.527055395</v>
      </c>
      <c r="DN10" s="57">
        <f t="shared" si="5"/>
        <v>0</v>
      </c>
      <c r="DO10" s="57">
        <f t="shared" si="5"/>
        <v>29883.687751723352</v>
      </c>
      <c r="DP10" s="58">
        <f t="shared" si="5"/>
        <v>110773.20234470359</v>
      </c>
      <c r="DQ10" s="58">
        <f t="shared" si="5"/>
        <v>12805.0843338588</v>
      </c>
      <c r="DR10" s="58">
        <f t="shared" si="5"/>
        <v>13308.33533268795</v>
      </c>
      <c r="DS10" s="58">
        <f t="shared" si="5"/>
        <v>6381.58949790919</v>
      </c>
      <c r="DT10" s="58">
        <f t="shared" si="5"/>
        <v>1943.7112871759002</v>
      </c>
      <c r="DU10" s="58">
        <f t="shared" si="5"/>
        <v>0</v>
      </c>
      <c r="DV10" s="58">
        <f t="shared" si="5"/>
        <v>145211.92279633542</v>
      </c>
      <c r="DW10" s="57">
        <f t="shared" si="5"/>
        <v>3295.2202128183999</v>
      </c>
      <c r="DX10" s="57">
        <f t="shared" si="5"/>
        <v>962.76081942699989</v>
      </c>
      <c r="DY10" s="57">
        <f t="shared" si="5"/>
        <v>1067.8375140419998</v>
      </c>
      <c r="DZ10" s="57">
        <f t="shared" si="5"/>
        <v>190.494328236</v>
      </c>
      <c r="EA10" s="57">
        <f t="shared" si="5"/>
        <v>0</v>
      </c>
      <c r="EB10" s="57">
        <f t="shared" si="5"/>
        <v>5516.3128745233998</v>
      </c>
      <c r="EC10" s="57">
        <f t="shared" si="5"/>
        <v>1750.4379454980001</v>
      </c>
      <c r="ED10" s="57">
        <f t="shared" si="5"/>
        <v>702.99155796599996</v>
      </c>
      <c r="EE10" s="57">
        <f t="shared" si="5"/>
        <v>272.936172591</v>
      </c>
      <c r="EF10" s="57">
        <f t="shared" si="5"/>
        <v>88.357059515099991</v>
      </c>
      <c r="EG10" s="57">
        <f t="shared" si="5"/>
        <v>0</v>
      </c>
      <c r="EH10" s="57">
        <f t="shared" si="5"/>
        <v>2814.7227355700998</v>
      </c>
      <c r="EI10" s="57">
        <f t="shared" si="5"/>
        <v>2539.4503588983002</v>
      </c>
      <c r="EJ10" s="57">
        <f t="shared" si="5"/>
        <v>1867.4130688779999</v>
      </c>
      <c r="EK10" s="57">
        <f t="shared" si="5"/>
        <v>2363.0114657865997</v>
      </c>
      <c r="EL10" s="57">
        <f t="shared" si="5"/>
        <v>2033.65185896</v>
      </c>
      <c r="EM10" s="57">
        <f t="shared" si="5"/>
        <v>0</v>
      </c>
      <c r="EN10" s="57">
        <f t="shared" si="5"/>
        <v>8803.5267525228992</v>
      </c>
      <c r="EO10" s="57">
        <f t="shared" ref="EO10:FT10" si="6">SUM(EO5:EO9)</f>
        <v>5081.688239094</v>
      </c>
      <c r="EP10" s="57">
        <f t="shared" si="6"/>
        <v>2508.9440294005003</v>
      </c>
      <c r="EQ10" s="57">
        <f t="shared" si="6"/>
        <v>2672.0890432635997</v>
      </c>
      <c r="ER10" s="57">
        <f t="shared" si="6"/>
        <v>570.21462209380002</v>
      </c>
      <c r="ES10" s="57">
        <f t="shared" si="6"/>
        <v>0</v>
      </c>
      <c r="ET10" s="57">
        <f t="shared" si="6"/>
        <v>10832.935933851899</v>
      </c>
      <c r="EU10" s="57">
        <f t="shared" si="6"/>
        <v>4018.1949404101001</v>
      </c>
      <c r="EV10" s="57">
        <f t="shared" si="6"/>
        <v>3895.2671197309</v>
      </c>
      <c r="EW10" s="57">
        <f t="shared" si="6"/>
        <v>1668.0936494564</v>
      </c>
      <c r="EX10" s="57">
        <f t="shared" si="6"/>
        <v>112.63522421910001</v>
      </c>
      <c r="EY10" s="57">
        <f t="shared" si="6"/>
        <v>0</v>
      </c>
      <c r="EZ10" s="57">
        <f t="shared" si="6"/>
        <v>9694.1909338165005</v>
      </c>
      <c r="FA10" s="57">
        <f t="shared" si="6"/>
        <v>2582.2563994379998</v>
      </c>
      <c r="FB10" s="57">
        <f t="shared" si="6"/>
        <v>1560.9212941615001</v>
      </c>
      <c r="FC10" s="57">
        <f t="shared" si="6"/>
        <v>1183.954259183</v>
      </c>
      <c r="FD10" s="57">
        <f t="shared" si="6"/>
        <v>382.23498872558002</v>
      </c>
      <c r="FE10" s="57">
        <f t="shared" si="6"/>
        <v>0</v>
      </c>
      <c r="FF10" s="57">
        <f t="shared" si="6"/>
        <v>5709.3669415080803</v>
      </c>
      <c r="FG10" s="57">
        <f t="shared" si="6"/>
        <v>1908.9447319456999</v>
      </c>
      <c r="FH10" s="57">
        <f t="shared" si="6"/>
        <v>1182.0536565463999</v>
      </c>
      <c r="FI10" s="57">
        <f t="shared" si="6"/>
        <v>536.55828329409997</v>
      </c>
      <c r="FJ10" s="57">
        <f t="shared" si="6"/>
        <v>104.02057434770001</v>
      </c>
      <c r="FK10" s="57">
        <f t="shared" si="6"/>
        <v>0</v>
      </c>
      <c r="FL10" s="57">
        <f t="shared" si="6"/>
        <v>3731.5772461338997</v>
      </c>
      <c r="FM10" s="58">
        <f t="shared" si="6"/>
        <v>21176.192828102496</v>
      </c>
      <c r="FN10" s="58">
        <f t="shared" si="6"/>
        <v>12680.3515461103</v>
      </c>
      <c r="FO10" s="58">
        <f t="shared" si="6"/>
        <v>9764.4803876167007</v>
      </c>
      <c r="FP10" s="58">
        <f t="shared" si="6"/>
        <v>3481.6086560972803</v>
      </c>
      <c r="FQ10" s="58">
        <f t="shared" si="6"/>
        <v>0</v>
      </c>
      <c r="FR10" s="58">
        <f t="shared" si="6"/>
        <v>47102.63341792678</v>
      </c>
      <c r="FS10" s="57">
        <f t="shared" si="6"/>
        <v>250860.16291294398</v>
      </c>
      <c r="FT10" s="57">
        <f t="shared" si="6"/>
        <v>40780.639192543997</v>
      </c>
      <c r="FU10" s="57">
        <f t="shared" ref="FU10:GT10" si="7">SUM(FU5:FU9)</f>
        <v>73.082023403999997</v>
      </c>
      <c r="FV10" s="57">
        <f t="shared" si="7"/>
        <v>100.5974494207</v>
      </c>
      <c r="FW10" s="57">
        <f t="shared" si="7"/>
        <v>0</v>
      </c>
      <c r="FX10" s="57">
        <f t="shared" si="7"/>
        <v>291814.4815783127</v>
      </c>
      <c r="FY10" s="57">
        <f t="shared" si="7"/>
        <v>187761.95819719098</v>
      </c>
      <c r="FZ10" s="57">
        <f t="shared" si="7"/>
        <v>58166.155432258201</v>
      </c>
      <c r="GA10" s="57">
        <f t="shared" si="7"/>
        <v>3637.7932244679996</v>
      </c>
      <c r="GB10" s="57">
        <f t="shared" si="7"/>
        <v>63.204127383100001</v>
      </c>
      <c r="GC10" s="57">
        <f t="shared" si="7"/>
        <v>0</v>
      </c>
      <c r="GD10" s="57">
        <f t="shared" si="7"/>
        <v>249629.11098130027</v>
      </c>
      <c r="GE10" s="57">
        <f t="shared" si="7"/>
        <v>38791.50811712</v>
      </c>
      <c r="GF10" s="57">
        <f t="shared" si="7"/>
        <v>315.09390065759999</v>
      </c>
      <c r="GG10" s="57">
        <f t="shared" si="7"/>
        <v>182.24442810900001</v>
      </c>
      <c r="GH10" s="57">
        <f t="shared" si="7"/>
        <v>16.40929251211</v>
      </c>
      <c r="GI10" s="57">
        <f t="shared" si="7"/>
        <v>0</v>
      </c>
      <c r="GJ10" s="57">
        <f t="shared" si="7"/>
        <v>39305.255738398708</v>
      </c>
      <c r="GK10" s="57">
        <f t="shared" si="7"/>
        <v>231700.01891476999</v>
      </c>
      <c r="GL10" s="57">
        <f t="shared" si="7"/>
        <v>8670.0884776780003</v>
      </c>
      <c r="GM10" s="57">
        <f t="shared" si="7"/>
        <v>0</v>
      </c>
      <c r="GN10" s="57">
        <f t="shared" si="7"/>
        <v>38.547949660800001</v>
      </c>
      <c r="GO10" s="57">
        <f t="shared" si="7"/>
        <v>0</v>
      </c>
      <c r="GP10" s="57">
        <f t="shared" si="7"/>
        <v>240408.65534210883</v>
      </c>
      <c r="GQ10" s="57">
        <f t="shared" si="7"/>
        <v>168190.31855766501</v>
      </c>
      <c r="GR10" s="57">
        <f t="shared" si="7"/>
        <v>10595.096654143801</v>
      </c>
      <c r="GS10" s="57">
        <f t="shared" si="7"/>
        <v>400.3687209949</v>
      </c>
      <c r="GT10" s="57">
        <f t="shared" si="7"/>
        <v>100.86510108500001</v>
      </c>
      <c r="GU10" s="57">
        <f t="shared" ref="GU10:HS10" si="8">SUM(GU5:GU9)</f>
        <v>0</v>
      </c>
      <c r="GV10" s="57">
        <f t="shared" si="8"/>
        <v>179286.64903388871</v>
      </c>
      <c r="GW10" s="57">
        <f t="shared" si="8"/>
        <v>319689.35111625103</v>
      </c>
      <c r="GX10" s="57">
        <f t="shared" si="8"/>
        <v>26854.986771124</v>
      </c>
      <c r="GY10" s="57">
        <f t="shared" si="8"/>
        <v>1631.2969034120001</v>
      </c>
      <c r="GZ10" s="57">
        <f t="shared" si="8"/>
        <v>89.219372472800003</v>
      </c>
      <c r="HA10" s="57">
        <f t="shared" si="8"/>
        <v>0</v>
      </c>
      <c r="HB10" s="57">
        <f t="shared" si="8"/>
        <v>348264.85416325979</v>
      </c>
      <c r="HC10" s="57">
        <f t="shared" si="8"/>
        <v>214287.364675672</v>
      </c>
      <c r="HD10" s="57">
        <f t="shared" si="8"/>
        <v>1464.0466143900001</v>
      </c>
      <c r="HE10" s="57">
        <f t="shared" si="8"/>
        <v>5.9363918011500001</v>
      </c>
      <c r="HF10" s="57">
        <f t="shared" si="8"/>
        <v>321.27924338999998</v>
      </c>
      <c r="HG10" s="57">
        <f t="shared" si="8"/>
        <v>0</v>
      </c>
      <c r="HH10" s="57">
        <f t="shared" si="8"/>
        <v>216078.62692525316</v>
      </c>
      <c r="HI10" s="57">
        <f t="shared" si="8"/>
        <v>0</v>
      </c>
      <c r="HJ10" s="57">
        <f t="shared" si="8"/>
        <v>0</v>
      </c>
      <c r="HK10" s="57">
        <f t="shared" si="8"/>
        <v>0</v>
      </c>
      <c r="HL10" s="57">
        <f t="shared" si="8"/>
        <v>0</v>
      </c>
      <c r="HM10" s="57">
        <f t="shared" si="8"/>
        <v>0</v>
      </c>
      <c r="HN10" s="57">
        <f t="shared" si="8"/>
        <v>0</v>
      </c>
      <c r="HO10" s="58">
        <f t="shared" si="8"/>
        <v>1411280.6824916131</v>
      </c>
      <c r="HP10" s="58">
        <f t="shared" si="8"/>
        <v>146846.1070427956</v>
      </c>
      <c r="HQ10" s="58">
        <f t="shared" si="8"/>
        <v>5930.7216921890495</v>
      </c>
      <c r="HR10" s="58">
        <f t="shared" si="8"/>
        <v>730.12253592450986</v>
      </c>
      <c r="HS10" s="58">
        <f t="shared" si="8"/>
        <v>0</v>
      </c>
      <c r="HT10" s="58">
        <f t="shared" ref="HT10:HZ10" si="9">SUM(HT5:HT9)</f>
        <v>1564787.6337625224</v>
      </c>
      <c r="HU10" s="57">
        <f t="shared" si="9"/>
        <v>416563.52442250005</v>
      </c>
      <c r="HV10" s="57">
        <f t="shared" si="9"/>
        <v>259086.06835860416</v>
      </c>
      <c r="HW10" s="57">
        <f t="shared" si="9"/>
        <v>15821.13621384</v>
      </c>
      <c r="HX10" s="57">
        <f t="shared" si="9"/>
        <v>199.5</v>
      </c>
      <c r="HY10" s="57">
        <f t="shared" si="9"/>
        <v>0</v>
      </c>
      <c r="HZ10" s="57">
        <f t="shared" si="9"/>
        <v>691670.22899494413</v>
      </c>
      <c r="IA10" s="57">
        <f t="shared" ref="IA10:JP10" si="10">SUM(IA5:IA9)</f>
        <v>72008.231020630003</v>
      </c>
      <c r="IB10" s="57">
        <f t="shared" si="10"/>
        <v>29365.854791573998</v>
      </c>
      <c r="IC10" s="57">
        <f t="shared" si="10"/>
        <v>16572.047792966001</v>
      </c>
      <c r="ID10" s="57">
        <f t="shared" si="10"/>
        <v>1073.2704593326</v>
      </c>
      <c r="IE10" s="57">
        <f t="shared" si="10"/>
        <v>0</v>
      </c>
      <c r="IF10" s="57">
        <f t="shared" si="10"/>
        <v>119019.4040645026</v>
      </c>
      <c r="IG10" s="57">
        <f t="shared" si="10"/>
        <v>809860.24352887005</v>
      </c>
      <c r="IH10" s="57">
        <f t="shared" si="10"/>
        <v>397839.11757040699</v>
      </c>
      <c r="II10" s="57">
        <f t="shared" si="10"/>
        <v>47926.914276340001</v>
      </c>
      <c r="IJ10" s="57">
        <f t="shared" si="10"/>
        <v>6364.6767721395699</v>
      </c>
      <c r="IK10" s="57">
        <f t="shared" si="10"/>
        <v>0</v>
      </c>
      <c r="IL10" s="57">
        <f t="shared" si="10"/>
        <v>1261990.9521477567</v>
      </c>
      <c r="IM10" s="58">
        <f t="shared" si="10"/>
        <v>1298431.9989720001</v>
      </c>
      <c r="IN10" s="58">
        <f t="shared" si="10"/>
        <v>686291.04072058504</v>
      </c>
      <c r="IO10" s="58">
        <f t="shared" si="10"/>
        <v>80320.098283145999</v>
      </c>
      <c r="IP10" s="58">
        <f t="shared" si="10"/>
        <v>7637.4472314721697</v>
      </c>
      <c r="IQ10" s="58">
        <f t="shared" si="10"/>
        <v>0</v>
      </c>
      <c r="IR10" s="58">
        <f t="shared" si="10"/>
        <v>2072680.5852072034</v>
      </c>
      <c r="IS10" s="57">
        <f t="shared" si="10"/>
        <v>172364.78366059999</v>
      </c>
      <c r="IT10" s="57">
        <f t="shared" si="10"/>
        <v>62281.266533059999</v>
      </c>
      <c r="IU10" s="57">
        <f t="shared" si="10"/>
        <v>3144.3986080009004</v>
      </c>
      <c r="IV10" s="57">
        <f t="shared" si="10"/>
        <v>148.25</v>
      </c>
      <c r="IW10" s="57">
        <f t="shared" si="10"/>
        <v>0</v>
      </c>
      <c r="IX10" s="57">
        <f t="shared" si="10"/>
        <v>237938.69880166091</v>
      </c>
      <c r="IY10" s="57">
        <f t="shared" si="10"/>
        <v>75114.148658389997</v>
      </c>
      <c r="IZ10" s="57">
        <f t="shared" si="10"/>
        <v>7116.6197637199994</v>
      </c>
      <c r="JA10" s="57">
        <f t="shared" si="10"/>
        <v>0</v>
      </c>
      <c r="JB10" s="57">
        <f t="shared" si="10"/>
        <v>167</v>
      </c>
      <c r="JC10" s="57">
        <f t="shared" si="10"/>
        <v>0</v>
      </c>
      <c r="JD10" s="57">
        <f t="shared" si="10"/>
        <v>82397.768422110006</v>
      </c>
      <c r="JE10" s="57">
        <f t="shared" si="10"/>
        <v>31139.723056520001</v>
      </c>
      <c r="JF10" s="57">
        <f t="shared" si="10"/>
        <v>3849.0891877649997</v>
      </c>
      <c r="JG10" s="57">
        <f t="shared" si="10"/>
        <v>96.544421919499996</v>
      </c>
      <c r="JH10" s="57">
        <f t="shared" si="10"/>
        <v>101.75</v>
      </c>
      <c r="JI10" s="57">
        <f t="shared" si="10"/>
        <v>0</v>
      </c>
      <c r="JJ10" s="57">
        <f t="shared" si="10"/>
        <v>35187.106666204498</v>
      </c>
      <c r="JK10" s="58">
        <f t="shared" si="10"/>
        <v>278618.65537550999</v>
      </c>
      <c r="JL10" s="58">
        <f t="shared" si="10"/>
        <v>73246.975484544993</v>
      </c>
      <c r="JM10" s="58">
        <f t="shared" si="10"/>
        <v>3240.9430299204</v>
      </c>
      <c r="JN10" s="58">
        <f t="shared" si="10"/>
        <v>417</v>
      </c>
      <c r="JO10" s="58">
        <f t="shared" si="10"/>
        <v>0</v>
      </c>
      <c r="JP10" s="58">
        <f t="shared" si="10"/>
        <v>355523.57388997544</v>
      </c>
      <c r="JR10" s="58">
        <f t="shared" ref="JR10:JX10" si="11">SUM(JR5:JR9)</f>
        <v>3244082.1069544978</v>
      </c>
      <c r="JS10" s="58">
        <f t="shared" si="11"/>
        <v>1027620.874977224</v>
      </c>
      <c r="JT10" s="58">
        <f t="shared" si="11"/>
        <v>138389.81876318454</v>
      </c>
      <c r="JU10" s="58">
        <f t="shared" si="11"/>
        <v>29548.635854115419</v>
      </c>
      <c r="JV10" s="58">
        <f t="shared" si="11"/>
        <v>1973.6946817013002</v>
      </c>
      <c r="JW10" s="58">
        <f t="shared" si="11"/>
        <v>0</v>
      </c>
      <c r="JX10" s="58">
        <f t="shared" si="11"/>
        <v>4441615.1312307231</v>
      </c>
    </row>
    <row r="11" spans="1:284" s="56" customFormat="1" x14ac:dyDescent="0.2"/>
    <row r="12" spans="1:284" s="56" customFormat="1" x14ac:dyDescent="0.2"/>
    <row r="13" spans="1:284" s="56" customFormat="1" x14ac:dyDescent="0.2"/>
    <row r="18" spans="68:72" x14ac:dyDescent="0.2">
      <c r="BP18" s="56"/>
      <c r="BQ18" s="56"/>
      <c r="BR18" s="56"/>
      <c r="BS18" s="56"/>
      <c r="BT18" s="56"/>
    </row>
  </sheetData>
  <phoneticPr fontId="1" type="noConversion"/>
  <pageMargins left="0.75" right="0.75" top="1" bottom="1" header="0.5" footer="0.5"/>
  <pageSetup scale="75" orientation="portrait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Annual Report</vt:lpstr>
      <vt:lpstr>Master</vt:lpstr>
      <vt:lpstr>All reg</vt:lpstr>
      <vt:lpstr>Major BB by TSA</vt:lpstr>
      <vt:lpstr>'Annual Report'!Print_Area</vt:lpstr>
      <vt:lpstr>Master!Print_Area</vt:lpstr>
      <vt:lpstr>Master!Print_Titles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</dc:creator>
  <cp:lastModifiedBy>Owner</cp:lastModifiedBy>
  <cp:lastPrinted>2017-12-23T22:57:44Z</cp:lastPrinted>
  <dcterms:created xsi:type="dcterms:W3CDTF">2001-02-06T01:06:32Z</dcterms:created>
  <dcterms:modified xsi:type="dcterms:W3CDTF">2018-01-03T18:23:15Z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